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7"/>
  <c r="D27"/>
  <c r="E2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6"/>
  <c r="G25"/>
  <c r="G24"/>
  <c r="G23"/>
  <c r="G6"/>
  <c r="G7"/>
  <c r="G8"/>
  <c r="G9"/>
  <c r="G10"/>
  <c r="G11"/>
  <c r="G12"/>
  <c r="G13"/>
  <c r="G14"/>
  <c r="G15"/>
  <c r="G16"/>
  <c r="G17"/>
  <c r="G18"/>
  <c r="G19"/>
  <c r="G20"/>
  <c r="G21"/>
  <c r="G22"/>
  <c r="G27"/>
  <c r="G30"/>
  <c r="E25"/>
  <c r="E24"/>
  <c r="E2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</calcChain>
</file>

<file path=xl/sharedStrings.xml><?xml version="1.0" encoding="utf-8"?>
<sst xmlns="http://schemas.openxmlformats.org/spreadsheetml/2006/main" count="16" uniqueCount="14">
  <si>
    <t>Left</t>
  </si>
  <si>
    <t>Right</t>
  </si>
  <si>
    <t>Mid</t>
  </si>
  <si>
    <r>
      <t>Midpoint (x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</t>
    </r>
  </si>
  <si>
    <r>
      <t>Count (n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)</t>
    </r>
  </si>
  <si>
    <r>
      <t>n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i</t>
    </r>
  </si>
  <si>
    <t>Deviation</t>
  </si>
  <si>
    <r>
      <t>n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- x</t>
    </r>
    <r>
      <rPr>
        <vertAlign val="subscript"/>
        <sz val="10"/>
        <rFont val="Arial"/>
        <family val="2"/>
      </rPr>
      <t>est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</si>
  <si>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t>Ranges</t>
  </si>
  <si>
    <t>Sum</t>
  </si>
  <si>
    <t>Mean</t>
  </si>
  <si>
    <t>Std Dev</t>
  </si>
  <si>
    <t>St Dev</t>
  </si>
  <si>
    <t>Table of Results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</si>
</sst>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6">
    <font>
      <sz val="10"/>
      <name val="Arial"/>
    </font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5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D23" sqref="D23"/>
    </sheetView>
  </sheetViews>
  <sheetFormatPr defaultRowHeight="12.75"/>
  <cols>
    <col min="1" max="2" width="12.28515625" bestFit="1" customWidth="1"/>
    <col min="3" max="3" width="11" bestFit="1" customWidth="1"/>
    <col min="7" max="7" width="10" bestFit="1" customWidth="1"/>
  </cols>
  <sheetData>
    <row r="1" spans="1:12">
      <c r="A1" t="s">
        <v>2</v>
      </c>
      <c r="B1">
        <v>0.5</v>
      </c>
    </row>
    <row r="3" spans="1:12" ht="13.5" thickBot="1"/>
    <row r="4" spans="1:12" ht="13.5" thickBot="1">
      <c r="A4" s="16" t="s">
        <v>8</v>
      </c>
      <c r="B4" s="16"/>
      <c r="J4" s="13" t="s">
        <v>13</v>
      </c>
      <c r="K4" s="14"/>
      <c r="L4" s="15"/>
    </row>
    <row r="5" spans="1:12" ht="16.5" thickBot="1">
      <c r="A5" t="s">
        <v>0</v>
      </c>
      <c r="B5" t="s">
        <v>1</v>
      </c>
      <c r="C5" t="s">
        <v>3</v>
      </c>
      <c r="D5" t="s">
        <v>4</v>
      </c>
      <c r="E5" t="s">
        <v>5</v>
      </c>
      <c r="F5" t="s">
        <v>6</v>
      </c>
      <c r="G5" t="s">
        <v>7</v>
      </c>
    </row>
    <row r="6" spans="1:12">
      <c r="A6" s="1">
        <v>0</v>
      </c>
      <c r="B6" s="1">
        <v>10000</v>
      </c>
      <c r="C6" s="2">
        <f>A6+$B$1*(B6-A6)</f>
        <v>5000</v>
      </c>
      <c r="D6">
        <v>115</v>
      </c>
      <c r="E6">
        <f>C6*D6</f>
        <v>575000</v>
      </c>
      <c r="F6">
        <f>C6-$E$29</f>
        <v>-72926.160946062882</v>
      </c>
      <c r="G6">
        <f>D6*F6*F6</f>
        <v>611595869288.07275</v>
      </c>
      <c r="J6" s="5" t="s">
        <v>2</v>
      </c>
      <c r="K6" s="6" t="s">
        <v>10</v>
      </c>
      <c r="L6" s="7" t="s">
        <v>12</v>
      </c>
    </row>
    <row r="7" spans="1:12">
      <c r="A7" s="1">
        <v>10000</v>
      </c>
      <c r="B7" s="1">
        <v>20000</v>
      </c>
      <c r="C7" s="2">
        <f t="shared" ref="C7:C25" si="0">A7+$B$1*(B7-A7)</f>
        <v>15000</v>
      </c>
      <c r="D7" s="3">
        <v>2345</v>
      </c>
      <c r="E7">
        <f t="shared" ref="E7:E25" si="1">C7*D7</f>
        <v>35175000</v>
      </c>
      <c r="F7">
        <f t="shared" ref="F7:F25" si="2">C7-$E$29</f>
        <v>-62926.160946062882</v>
      </c>
      <c r="G7">
        <f t="shared" ref="G7:G25" si="3">D7*F7*F7</f>
        <v>9285500560156.0039</v>
      </c>
      <c r="J7" s="8">
        <v>0</v>
      </c>
      <c r="K7" s="4"/>
      <c r="L7" s="9"/>
    </row>
    <row r="8" spans="1:12">
      <c r="A8" s="1">
        <v>20000</v>
      </c>
      <c r="B8" s="1">
        <v>30000</v>
      </c>
      <c r="C8" s="2">
        <f t="shared" si="0"/>
        <v>25000</v>
      </c>
      <c r="D8" s="3">
        <v>4791</v>
      </c>
      <c r="E8">
        <f t="shared" si="1"/>
        <v>119775000</v>
      </c>
      <c r="F8">
        <f t="shared" si="2"/>
        <v>-52926.160946062882</v>
      </c>
      <c r="G8">
        <f t="shared" si="3"/>
        <v>13420446253332.652</v>
      </c>
      <c r="J8" s="8">
        <v>0.25</v>
      </c>
      <c r="K8" s="4"/>
      <c r="L8" s="9"/>
    </row>
    <row r="9" spans="1:12">
      <c r="A9" s="1">
        <v>30000</v>
      </c>
      <c r="B9" s="1">
        <v>40000</v>
      </c>
      <c r="C9" s="2">
        <f t="shared" si="0"/>
        <v>35000</v>
      </c>
      <c r="D9" s="3">
        <v>12638</v>
      </c>
      <c r="E9">
        <f t="shared" si="1"/>
        <v>442330000</v>
      </c>
      <c r="F9">
        <f t="shared" si="2"/>
        <v>-42926.160946062882</v>
      </c>
      <c r="G9">
        <f t="shared" si="3"/>
        <v>23287477600103.465</v>
      </c>
      <c r="J9" s="8">
        <v>0.5</v>
      </c>
      <c r="K9" s="4"/>
      <c r="L9" s="9"/>
    </row>
    <row r="10" spans="1:12">
      <c r="A10" s="1">
        <v>40000</v>
      </c>
      <c r="B10" s="1">
        <v>50000</v>
      </c>
      <c r="C10" s="2">
        <f t="shared" si="0"/>
        <v>45000</v>
      </c>
      <c r="D10" s="3">
        <v>15142</v>
      </c>
      <c r="E10">
        <f t="shared" si="1"/>
        <v>681390000</v>
      </c>
      <c r="F10">
        <f t="shared" si="2"/>
        <v>-32926.160946062882</v>
      </c>
      <c r="G10">
        <f t="shared" si="3"/>
        <v>16415927874290.285</v>
      </c>
      <c r="J10" s="8">
        <v>0.75</v>
      </c>
      <c r="K10" s="4"/>
      <c r="L10" s="9"/>
    </row>
    <row r="11" spans="1:12" ht="13.5" thickBot="1">
      <c r="A11" s="1">
        <v>50000</v>
      </c>
      <c r="B11" s="1">
        <v>60000</v>
      </c>
      <c r="C11" s="2">
        <f t="shared" si="0"/>
        <v>55000</v>
      </c>
      <c r="D11" s="3">
        <v>17918</v>
      </c>
      <c r="E11">
        <f t="shared" si="1"/>
        <v>985490000</v>
      </c>
      <c r="F11">
        <f t="shared" si="2"/>
        <v>-22926.160946062882</v>
      </c>
      <c r="G11">
        <f t="shared" si="3"/>
        <v>9417859476876.5879</v>
      </c>
      <c r="J11" s="10">
        <v>1</v>
      </c>
      <c r="K11" s="11"/>
      <c r="L11" s="12"/>
    </row>
    <row r="12" spans="1:12">
      <c r="A12" s="1">
        <v>60000</v>
      </c>
      <c r="B12" s="1">
        <v>70000</v>
      </c>
      <c r="C12" s="2">
        <f t="shared" si="0"/>
        <v>65000</v>
      </c>
      <c r="D12" s="3">
        <v>16231</v>
      </c>
      <c r="E12">
        <f t="shared" si="1"/>
        <v>1055015000</v>
      </c>
      <c r="F12">
        <f t="shared" si="2"/>
        <v>-12926.160946062882</v>
      </c>
      <c r="G12">
        <f t="shared" si="3"/>
        <v>2711966970957.9536</v>
      </c>
    </row>
    <row r="13" spans="1:12">
      <c r="A13" s="1">
        <v>70000</v>
      </c>
      <c r="B13" s="1">
        <v>80000</v>
      </c>
      <c r="C13" s="2">
        <f t="shared" si="0"/>
        <v>75000</v>
      </c>
      <c r="D13" s="3">
        <v>12465</v>
      </c>
      <c r="E13">
        <f t="shared" si="1"/>
        <v>934875000</v>
      </c>
      <c r="F13">
        <f t="shared" si="2"/>
        <v>-2926.1609460628824</v>
      </c>
      <c r="G13">
        <f t="shared" si="3"/>
        <v>106730538902.41608</v>
      </c>
    </row>
    <row r="14" spans="1:12">
      <c r="A14" s="1">
        <v>80000</v>
      </c>
      <c r="B14" s="1">
        <v>90000</v>
      </c>
      <c r="C14" s="2">
        <f t="shared" si="0"/>
        <v>85000</v>
      </c>
      <c r="D14" s="3">
        <v>11987</v>
      </c>
      <c r="E14">
        <f t="shared" si="1"/>
        <v>1018895000</v>
      </c>
      <c r="F14">
        <f t="shared" si="2"/>
        <v>7073.8390539371176</v>
      </c>
      <c r="G14">
        <f t="shared" si="3"/>
        <v>599819877945.57861</v>
      </c>
    </row>
    <row r="15" spans="1:12">
      <c r="A15" s="1">
        <v>90000</v>
      </c>
      <c r="B15" s="1">
        <v>100000</v>
      </c>
      <c r="C15" s="2">
        <f t="shared" si="0"/>
        <v>95000</v>
      </c>
      <c r="D15" s="3">
        <v>22612</v>
      </c>
      <c r="E15">
        <f t="shared" si="1"/>
        <v>2148140000</v>
      </c>
      <c r="F15">
        <f t="shared" si="2"/>
        <v>17073.839053937118</v>
      </c>
      <c r="G15">
        <f t="shared" si="3"/>
        <v>6591759340658.7891</v>
      </c>
    </row>
    <row r="16" spans="1:12">
      <c r="A16" s="1">
        <v>100000</v>
      </c>
      <c r="B16" s="1">
        <v>110000</v>
      </c>
      <c r="C16" s="2">
        <f t="shared" si="0"/>
        <v>105000</v>
      </c>
      <c r="D16" s="3">
        <v>18346</v>
      </c>
      <c r="E16">
        <f t="shared" si="1"/>
        <v>1926330000</v>
      </c>
      <c r="F16">
        <f t="shared" si="2"/>
        <v>27073.839053937118</v>
      </c>
      <c r="G16">
        <f t="shared" si="3"/>
        <v>13447485195479.83</v>
      </c>
    </row>
    <row r="17" spans="1:7">
      <c r="A17" s="1">
        <v>110000</v>
      </c>
      <c r="B17" s="1">
        <v>120000</v>
      </c>
      <c r="C17" s="2">
        <f t="shared" si="0"/>
        <v>115000</v>
      </c>
      <c r="D17" s="3">
        <v>13219</v>
      </c>
      <c r="E17">
        <f t="shared" si="1"/>
        <v>1520185000</v>
      </c>
      <c r="F17">
        <f t="shared" si="2"/>
        <v>37073.839053937118</v>
      </c>
      <c r="G17">
        <f t="shared" si="3"/>
        <v>18169112878305.223</v>
      </c>
    </row>
    <row r="18" spans="1:7">
      <c r="A18" s="1">
        <v>120000</v>
      </c>
      <c r="B18" s="1">
        <v>130000</v>
      </c>
      <c r="C18" s="2">
        <f t="shared" si="0"/>
        <v>125000</v>
      </c>
      <c r="D18" s="3">
        <v>6438</v>
      </c>
      <c r="E18">
        <f t="shared" si="1"/>
        <v>804750000</v>
      </c>
      <c r="F18">
        <f t="shared" si="2"/>
        <v>47073.839053937118</v>
      </c>
      <c r="G18">
        <f t="shared" si="3"/>
        <v>14266262429250.73</v>
      </c>
    </row>
    <row r="19" spans="1:7">
      <c r="A19" s="1">
        <v>130000</v>
      </c>
      <c r="B19" s="1">
        <v>140000</v>
      </c>
      <c r="C19" s="2">
        <f t="shared" si="0"/>
        <v>135000</v>
      </c>
      <c r="D19" s="3">
        <v>2901</v>
      </c>
      <c r="E19">
        <f t="shared" si="1"/>
        <v>391635000</v>
      </c>
      <c r="F19">
        <f t="shared" si="2"/>
        <v>57073.839053937118</v>
      </c>
      <c r="G19">
        <f t="shared" si="3"/>
        <v>9449784425733.0371</v>
      </c>
    </row>
    <row r="20" spans="1:7">
      <c r="A20" s="1">
        <v>140000</v>
      </c>
      <c r="B20" s="1">
        <v>150000</v>
      </c>
      <c r="C20" s="2">
        <f t="shared" si="0"/>
        <v>145000</v>
      </c>
      <c r="D20" s="3">
        <v>987</v>
      </c>
      <c r="E20">
        <f t="shared" si="1"/>
        <v>143115000</v>
      </c>
      <c r="F20">
        <f t="shared" si="2"/>
        <v>67073.839053937118</v>
      </c>
      <c r="G20">
        <f t="shared" si="3"/>
        <v>4440414186922.8252</v>
      </c>
    </row>
    <row r="21" spans="1:7">
      <c r="A21" s="1">
        <v>150000</v>
      </c>
      <c r="B21" s="1">
        <v>160000</v>
      </c>
      <c r="C21" s="2">
        <f t="shared" si="0"/>
        <v>155000</v>
      </c>
      <c r="D21" s="3">
        <v>654</v>
      </c>
      <c r="E21">
        <f t="shared" si="1"/>
        <v>101370000</v>
      </c>
      <c r="F21">
        <f t="shared" si="2"/>
        <v>77073.839053937118</v>
      </c>
      <c r="G21">
        <f t="shared" si="3"/>
        <v>3885006339898.9805</v>
      </c>
    </row>
    <row r="22" spans="1:7">
      <c r="A22" s="1">
        <v>160000</v>
      </c>
      <c r="B22" s="1">
        <v>170000</v>
      </c>
      <c r="C22" s="2">
        <f t="shared" si="0"/>
        <v>165000</v>
      </c>
      <c r="D22" s="3">
        <v>378</v>
      </c>
      <c r="E22">
        <f t="shared" si="1"/>
        <v>62370000</v>
      </c>
      <c r="F22">
        <f t="shared" si="2"/>
        <v>87073.839053937118</v>
      </c>
      <c r="G22">
        <f t="shared" si="3"/>
        <v>2865940603189.3774</v>
      </c>
    </row>
    <row r="23" spans="1:7">
      <c r="A23" s="1">
        <v>170000</v>
      </c>
      <c r="B23" s="1">
        <v>180000</v>
      </c>
      <c r="C23" s="2">
        <f t="shared" si="0"/>
        <v>175000</v>
      </c>
      <c r="D23">
        <v>212</v>
      </c>
      <c r="E23">
        <f t="shared" si="1"/>
        <v>37100000</v>
      </c>
      <c r="F23">
        <f t="shared" si="2"/>
        <v>97073.839053937118</v>
      </c>
      <c r="G23">
        <f t="shared" si="3"/>
        <v>1997746008477.9736</v>
      </c>
    </row>
    <row r="24" spans="1:7">
      <c r="A24" s="1">
        <v>180000</v>
      </c>
      <c r="B24" s="1">
        <v>190000</v>
      </c>
      <c r="C24" s="2">
        <f t="shared" si="0"/>
        <v>185000</v>
      </c>
      <c r="D24">
        <v>78</v>
      </c>
      <c r="E24">
        <f t="shared" si="1"/>
        <v>14430000</v>
      </c>
      <c r="F24">
        <f t="shared" si="2"/>
        <v>107073.83905393712</v>
      </c>
      <c r="G24">
        <f t="shared" si="3"/>
        <v>894254946760.37744</v>
      </c>
    </row>
    <row r="25" spans="1:7">
      <c r="A25" s="1">
        <v>190000</v>
      </c>
      <c r="B25" s="1">
        <v>200000</v>
      </c>
      <c r="C25" s="2">
        <f t="shared" si="0"/>
        <v>195000</v>
      </c>
      <c r="D25">
        <v>25</v>
      </c>
      <c r="E25">
        <f t="shared" si="1"/>
        <v>4875000</v>
      </c>
      <c r="F25">
        <f t="shared" si="2"/>
        <v>117073.83905393712</v>
      </c>
      <c r="G25">
        <f t="shared" si="3"/>
        <v>342657094770.67932</v>
      </c>
    </row>
    <row r="27" spans="1:7">
      <c r="C27" t="s">
        <v>9</v>
      </c>
      <c r="D27">
        <f>SUM(D6:D25)</f>
        <v>159482</v>
      </c>
      <c r="E27">
        <f>SUM(E6:E25)</f>
        <v>12427820000</v>
      </c>
      <c r="G27">
        <f>SUM(G6:G25)</f>
        <v>152207748471300.81</v>
      </c>
    </row>
    <row r="29" spans="1:7">
      <c r="C29" t="s">
        <v>10</v>
      </c>
      <c r="E29">
        <f>E27/D27</f>
        <v>77926.160946062882</v>
      </c>
    </row>
    <row r="30" spans="1:7">
      <c r="C30" t="s">
        <v>11</v>
      </c>
      <c r="G30">
        <f>SQRT(G27/(D27-1))</f>
        <v>30893.271828595603</v>
      </c>
    </row>
  </sheetData>
  <mergeCells count="2">
    <mergeCell ref="J4:L4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2006-06-10T10:59:30Z</dcterms:created>
  <dcterms:modified xsi:type="dcterms:W3CDTF">2014-08-25T13:53:28Z</dcterms:modified>
</cp:coreProperties>
</file>