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 activeTab="3"/>
  </bookViews>
  <sheets>
    <sheet name="Sheet1" sheetId="1" r:id="rId1"/>
    <sheet name="Chart1" sheetId="4" r:id="rId2"/>
    <sheet name="Sheet2" sheetId="2" r:id="rId3"/>
    <sheet name="Chart2" sheetId="5" r:id="rId4"/>
    <sheet name="Sheet3" sheetId="3" r:id="rId5"/>
  </sheets>
  <calcPr calcId="114210"/>
</workbook>
</file>

<file path=xl/calcChain.xml><?xml version="1.0" encoding="utf-8"?>
<calcChain xmlns="http://schemas.openxmlformats.org/spreadsheetml/2006/main">
  <c r="C8" i="3"/>
  <c r="D8"/>
  <c r="E8"/>
  <c r="F8"/>
  <c r="G8"/>
  <c r="H8"/>
  <c r="I8"/>
  <c r="J8"/>
  <c r="K8"/>
  <c r="L8"/>
  <c r="M8"/>
  <c r="C9"/>
  <c r="D9"/>
  <c r="E9"/>
  <c r="F9"/>
  <c r="G9"/>
  <c r="H9"/>
  <c r="I9"/>
  <c r="J9"/>
  <c r="K9"/>
  <c r="L9"/>
  <c r="M9"/>
  <c r="C10"/>
  <c r="D10"/>
  <c r="E10"/>
  <c r="F10"/>
  <c r="G10"/>
  <c r="H10"/>
  <c r="I10"/>
  <c r="J10"/>
  <c r="K10"/>
  <c r="L10"/>
  <c r="M10"/>
  <c r="C11"/>
  <c r="D11"/>
  <c r="E11"/>
  <c r="F11"/>
  <c r="G11"/>
  <c r="H11"/>
  <c r="I11"/>
  <c r="J11"/>
  <c r="K11"/>
  <c r="L11"/>
  <c r="M11"/>
  <c r="C12"/>
  <c r="D12"/>
  <c r="E12"/>
  <c r="F12"/>
  <c r="G12"/>
  <c r="H12"/>
  <c r="I12"/>
  <c r="J12"/>
  <c r="K12"/>
  <c r="L12"/>
  <c r="M12"/>
  <c r="C13"/>
  <c r="D13"/>
  <c r="E13"/>
  <c r="F13"/>
  <c r="G13"/>
  <c r="H13"/>
  <c r="I13"/>
  <c r="J13"/>
  <c r="K13"/>
  <c r="L13"/>
  <c r="M13"/>
  <c r="C14"/>
  <c r="D14"/>
  <c r="E14"/>
  <c r="F14"/>
  <c r="G14"/>
  <c r="H14"/>
  <c r="I14"/>
  <c r="J14"/>
  <c r="K14"/>
  <c r="L14"/>
  <c r="M14"/>
  <c r="C15"/>
  <c r="D15"/>
  <c r="E15"/>
  <c r="F15"/>
  <c r="G15"/>
  <c r="H15"/>
  <c r="I15"/>
  <c r="J15"/>
  <c r="K15"/>
  <c r="L15"/>
  <c r="M15"/>
  <c r="C16"/>
  <c r="D16"/>
  <c r="E16"/>
  <c r="F16"/>
  <c r="G16"/>
  <c r="H16"/>
  <c r="I16"/>
  <c r="J16"/>
  <c r="K16"/>
  <c r="L16"/>
  <c r="M16"/>
  <c r="C17"/>
  <c r="D17"/>
  <c r="E17"/>
  <c r="F17"/>
  <c r="G17"/>
  <c r="H17"/>
  <c r="I17"/>
  <c r="J17"/>
  <c r="K17"/>
  <c r="L17"/>
  <c r="M17"/>
  <c r="C18"/>
  <c r="D18"/>
  <c r="E18"/>
  <c r="F18"/>
  <c r="G18"/>
  <c r="H18"/>
  <c r="I18"/>
  <c r="J18"/>
  <c r="K18"/>
  <c r="L18"/>
  <c r="M18"/>
  <c r="C19"/>
  <c r="D19"/>
  <c r="E19"/>
  <c r="F19"/>
  <c r="G19"/>
  <c r="H19"/>
  <c r="I19"/>
  <c r="J19"/>
  <c r="K19"/>
  <c r="L19"/>
  <c r="M19"/>
  <c r="C20"/>
  <c r="D20"/>
  <c r="E20"/>
  <c r="F20"/>
  <c r="G20"/>
  <c r="H20"/>
  <c r="I20"/>
  <c r="J20"/>
  <c r="K20"/>
  <c r="L20"/>
  <c r="M20"/>
  <c r="C21"/>
  <c r="D21"/>
  <c r="E21"/>
  <c r="F21"/>
  <c r="G21"/>
  <c r="H21"/>
  <c r="I21"/>
  <c r="J21"/>
  <c r="K21"/>
  <c r="L21"/>
  <c r="M21"/>
  <c r="C22"/>
  <c r="D22"/>
  <c r="E22"/>
  <c r="F22"/>
  <c r="G22"/>
  <c r="H22"/>
  <c r="I22"/>
  <c r="J22"/>
  <c r="K22"/>
  <c r="L22"/>
  <c r="M22"/>
  <c r="C23"/>
  <c r="D23"/>
  <c r="E23"/>
  <c r="F23"/>
  <c r="G23"/>
  <c r="H23"/>
  <c r="I23"/>
  <c r="J23"/>
  <c r="K23"/>
  <c r="L23"/>
  <c r="M23"/>
  <c r="C24"/>
  <c r="D24"/>
  <c r="E24"/>
  <c r="F24"/>
  <c r="G24"/>
  <c r="H24"/>
  <c r="I24"/>
  <c r="J24"/>
  <c r="K24"/>
  <c r="L24"/>
  <c r="M24"/>
  <c r="C25"/>
  <c r="D25"/>
  <c r="E25"/>
  <c r="F25"/>
  <c r="G25"/>
  <c r="H25"/>
  <c r="I25"/>
  <c r="J25"/>
  <c r="K25"/>
  <c r="L25"/>
  <c r="M25"/>
  <c r="C26"/>
  <c r="D26"/>
  <c r="E26"/>
  <c r="F26"/>
  <c r="G26"/>
  <c r="H26"/>
  <c r="I26"/>
  <c r="J26"/>
  <c r="K26"/>
  <c r="L26"/>
  <c r="M26"/>
  <c r="C27"/>
  <c r="D27"/>
  <c r="E27"/>
  <c r="F27"/>
  <c r="G27"/>
  <c r="H27"/>
  <c r="I27"/>
  <c r="J27"/>
  <c r="K27"/>
  <c r="L27"/>
  <c r="M27"/>
  <c r="D7"/>
  <c r="E7"/>
  <c r="F7"/>
  <c r="G7"/>
  <c r="H7"/>
  <c r="I7"/>
  <c r="J7"/>
  <c r="K7"/>
  <c r="L7"/>
  <c r="M7"/>
  <c r="C7"/>
  <c r="C2" i="2"/>
  <c r="B4"/>
  <c r="C4"/>
  <c r="D7"/>
  <c r="E7"/>
  <c r="F7"/>
  <c r="G7"/>
  <c r="H7"/>
  <c r="I7"/>
  <c r="J7"/>
  <c r="K7"/>
  <c r="L7"/>
  <c r="M7"/>
  <c r="N7"/>
  <c r="O7"/>
  <c r="D8"/>
  <c r="E8"/>
  <c r="F8"/>
  <c r="G8"/>
  <c r="H8"/>
  <c r="I8"/>
  <c r="J8"/>
  <c r="K8"/>
  <c r="L8"/>
  <c r="M8"/>
  <c r="N8"/>
  <c r="O8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M10"/>
  <c r="N10"/>
  <c r="O10"/>
  <c r="D11"/>
  <c r="E11"/>
  <c r="F11"/>
  <c r="G11"/>
  <c r="H11"/>
  <c r="I11"/>
  <c r="J11"/>
  <c r="K11"/>
  <c r="L11"/>
  <c r="M11"/>
  <c r="N11"/>
  <c r="O11"/>
  <c r="D12"/>
  <c r="E12"/>
  <c r="F12"/>
  <c r="G12"/>
  <c r="H12"/>
  <c r="I12"/>
  <c r="J12"/>
  <c r="K12"/>
  <c r="L12"/>
  <c r="M12"/>
  <c r="N12"/>
  <c r="O12"/>
  <c r="D13"/>
  <c r="E13"/>
  <c r="F13"/>
  <c r="G13"/>
  <c r="H13"/>
  <c r="I13"/>
  <c r="J13"/>
  <c r="K13"/>
  <c r="L13"/>
  <c r="M13"/>
  <c r="N13"/>
  <c r="O13"/>
  <c r="D14"/>
  <c r="E14"/>
  <c r="F14"/>
  <c r="G14"/>
  <c r="H14"/>
  <c r="I14"/>
  <c r="J14"/>
  <c r="K14"/>
  <c r="L14"/>
  <c r="M14"/>
  <c r="N14"/>
  <c r="O14"/>
  <c r="D15"/>
  <c r="E15"/>
  <c r="F15"/>
  <c r="G15"/>
  <c r="H15"/>
  <c r="I15"/>
  <c r="J15"/>
  <c r="K15"/>
  <c r="L15"/>
  <c r="M15"/>
  <c r="N15"/>
  <c r="O15"/>
  <c r="D16"/>
  <c r="E16"/>
  <c r="F16"/>
  <c r="G16"/>
  <c r="H16"/>
  <c r="I16"/>
  <c r="J16"/>
  <c r="K16"/>
  <c r="L16"/>
  <c r="M16"/>
  <c r="N16"/>
  <c r="O16"/>
  <c r="D17"/>
  <c r="E17"/>
  <c r="F17"/>
  <c r="G17"/>
  <c r="H17"/>
  <c r="I17"/>
  <c r="J17"/>
  <c r="K17"/>
  <c r="L17"/>
  <c r="M17"/>
  <c r="N17"/>
  <c r="O17"/>
  <c r="D18"/>
  <c r="E18"/>
  <c r="F18"/>
  <c r="G18"/>
  <c r="H18"/>
  <c r="I18"/>
  <c r="J18"/>
  <c r="K18"/>
  <c r="L18"/>
  <c r="M18"/>
  <c r="N18"/>
  <c r="O18"/>
  <c r="D19"/>
  <c r="E19"/>
  <c r="F19"/>
  <c r="G19"/>
  <c r="H19"/>
  <c r="I19"/>
  <c r="J19"/>
  <c r="K19"/>
  <c r="L19"/>
  <c r="M19"/>
  <c r="N19"/>
  <c r="O19"/>
  <c r="D20"/>
  <c r="E20"/>
  <c r="F20"/>
  <c r="G20"/>
  <c r="H20"/>
  <c r="I20"/>
  <c r="J20"/>
  <c r="K20"/>
  <c r="L20"/>
  <c r="M20"/>
  <c r="N20"/>
  <c r="O20"/>
  <c r="D21"/>
  <c r="E21"/>
  <c r="F21"/>
  <c r="G21"/>
  <c r="H21"/>
  <c r="I21"/>
  <c r="J21"/>
  <c r="K21"/>
  <c r="L21"/>
  <c r="M21"/>
  <c r="N21"/>
  <c r="O21"/>
  <c r="D22"/>
  <c r="E22"/>
  <c r="F22"/>
  <c r="G22"/>
  <c r="H22"/>
  <c r="I22"/>
  <c r="J22"/>
  <c r="K22"/>
  <c r="L22"/>
  <c r="M22"/>
  <c r="N22"/>
  <c r="O22"/>
  <c r="D23"/>
  <c r="E23"/>
  <c r="F23"/>
  <c r="G23"/>
  <c r="H23"/>
  <c r="I23"/>
  <c r="J23"/>
  <c r="K23"/>
  <c r="L23"/>
  <c r="M23"/>
  <c r="N23"/>
  <c r="O23"/>
  <c r="D24"/>
  <c r="E24"/>
  <c r="F24"/>
  <c r="G24"/>
  <c r="H24"/>
  <c r="I24"/>
  <c r="J24"/>
  <c r="K24"/>
  <c r="L24"/>
  <c r="M24"/>
  <c r="N24"/>
  <c r="O24"/>
  <c r="D25"/>
  <c r="E25"/>
  <c r="F25"/>
  <c r="G25"/>
  <c r="H25"/>
  <c r="I25"/>
  <c r="J25"/>
  <c r="K25"/>
  <c r="L25"/>
  <c r="M25"/>
  <c r="N25"/>
  <c r="O25"/>
  <c r="D26"/>
  <c r="E26"/>
  <c r="F26"/>
  <c r="G26"/>
  <c r="H26"/>
  <c r="I26"/>
  <c r="J26"/>
  <c r="K26"/>
  <c r="L26"/>
  <c r="M26"/>
  <c r="N26"/>
  <c r="O26"/>
  <c r="D27"/>
  <c r="E27"/>
  <c r="F27"/>
  <c r="G27"/>
  <c r="H27"/>
  <c r="I27"/>
  <c r="J27"/>
  <c r="K27"/>
  <c r="L27"/>
  <c r="M27"/>
  <c r="N27"/>
  <c r="O27"/>
  <c r="D28"/>
  <c r="E28"/>
  <c r="F28"/>
  <c r="G28"/>
  <c r="H28"/>
  <c r="I28"/>
  <c r="J28"/>
  <c r="K28"/>
  <c r="L28"/>
  <c r="M28"/>
  <c r="N28"/>
  <c r="O28"/>
  <c r="D29"/>
  <c r="E29"/>
  <c r="F29"/>
  <c r="G29"/>
  <c r="H29"/>
  <c r="I29"/>
  <c r="J29"/>
  <c r="K29"/>
  <c r="L29"/>
  <c r="M29"/>
  <c r="N29"/>
  <c r="O29"/>
  <c r="D30"/>
  <c r="E30"/>
  <c r="F30"/>
  <c r="G30"/>
  <c r="H30"/>
  <c r="I30"/>
  <c r="J30"/>
  <c r="K30"/>
  <c r="L30"/>
  <c r="M30"/>
  <c r="N30"/>
  <c r="O30"/>
  <c r="D31"/>
  <c r="E31"/>
  <c r="F31"/>
  <c r="G31"/>
  <c r="H31"/>
  <c r="I31"/>
  <c r="J31"/>
  <c r="K31"/>
  <c r="L31"/>
  <c r="M31"/>
  <c r="N31"/>
  <c r="O3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7"/>
  <c r="E1" i="1"/>
  <c r="B7"/>
  <c r="B6"/>
  <c r="B5"/>
</calcChain>
</file>

<file path=xl/sharedStrings.xml><?xml version="1.0" encoding="utf-8"?>
<sst xmlns="http://schemas.openxmlformats.org/spreadsheetml/2006/main" count="21" uniqueCount="16">
  <si>
    <t>A</t>
  </si>
  <si>
    <t>B</t>
  </si>
  <si>
    <t>C</t>
  </si>
  <si>
    <t>B*B-4AC</t>
  </si>
  <si>
    <t>x1</t>
  </si>
  <si>
    <t>x2</t>
  </si>
  <si>
    <t>Q1</t>
  </si>
  <si>
    <t>Q2</t>
  </si>
  <si>
    <t>Const</t>
  </si>
  <si>
    <t>P1</t>
  </si>
  <si>
    <t>P2</t>
  </si>
  <si>
    <t>Opt</t>
  </si>
  <si>
    <t>A1</t>
  </si>
  <si>
    <t>B1</t>
  </si>
  <si>
    <t>X</t>
  </si>
  <si>
    <t>Y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</si>
</sst>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</font>
    <font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Revenue</a:t>
            </a:r>
          </a:p>
        </c:rich>
      </c:tx>
      <c:layout>
        <c:manualLayout>
          <c:xMode val="edge"/>
          <c:yMode val="edge"/>
          <c:x val="0.44950055493895674"/>
          <c:y val="1.9575856443719411E-2"/>
        </c:manualLayout>
      </c:layout>
      <c:spPr>
        <a:noFill/>
        <a:ln w="25400">
          <a:noFill/>
        </a:ln>
      </c:spPr>
    </c:title>
    <c:view3D>
      <c:rotX val="90"/>
      <c:hPercent val="100"/>
      <c:rotY val="0"/>
      <c:depthPercent val="100"/>
      <c:perspective val="0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9966703662597113E-2"/>
          <c:y val="0.13050570962479607"/>
          <c:w val="0.8512763596004439"/>
          <c:h val="0.5807504078303426"/>
        </c:manualLayout>
      </c:layout>
      <c:surfaceChart>
        <c:ser>
          <c:idx val="0"/>
          <c:order val="0"/>
          <c:tx>
            <c:strRef>
              <c:f>Sheet2!$C$6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Sheet2!$C$7:$C$31</c:f>
              <c:numCache>
                <c:formatCode>General</c:formatCode>
                <c:ptCount val="25"/>
                <c:pt idx="0">
                  <c:v>0</c:v>
                </c:pt>
                <c:pt idx="1">
                  <c:v>47500</c:v>
                </c:pt>
                <c:pt idx="2">
                  <c:v>90000</c:v>
                </c:pt>
                <c:pt idx="3">
                  <c:v>127500</c:v>
                </c:pt>
                <c:pt idx="4">
                  <c:v>160000</c:v>
                </c:pt>
                <c:pt idx="5">
                  <c:v>187500</c:v>
                </c:pt>
                <c:pt idx="6">
                  <c:v>210000</c:v>
                </c:pt>
                <c:pt idx="7">
                  <c:v>227500</c:v>
                </c:pt>
                <c:pt idx="8">
                  <c:v>240000</c:v>
                </c:pt>
                <c:pt idx="9">
                  <c:v>247500</c:v>
                </c:pt>
                <c:pt idx="10">
                  <c:v>250000</c:v>
                </c:pt>
                <c:pt idx="11">
                  <c:v>247500</c:v>
                </c:pt>
                <c:pt idx="12">
                  <c:v>240000</c:v>
                </c:pt>
                <c:pt idx="13">
                  <c:v>227500</c:v>
                </c:pt>
                <c:pt idx="14">
                  <c:v>210000</c:v>
                </c:pt>
                <c:pt idx="15">
                  <c:v>187500</c:v>
                </c:pt>
                <c:pt idx="16">
                  <c:v>160000</c:v>
                </c:pt>
                <c:pt idx="17">
                  <c:v>127500</c:v>
                </c:pt>
                <c:pt idx="18">
                  <c:v>90000</c:v>
                </c:pt>
                <c:pt idx="19">
                  <c:v>47500</c:v>
                </c:pt>
                <c:pt idx="20">
                  <c:v>0</c:v>
                </c:pt>
                <c:pt idx="21">
                  <c:v>-52500</c:v>
                </c:pt>
                <c:pt idx="22">
                  <c:v>-110000</c:v>
                </c:pt>
                <c:pt idx="23">
                  <c:v>-172500</c:v>
                </c:pt>
                <c:pt idx="24">
                  <c:v>-240000</c:v>
                </c:pt>
              </c:numCache>
            </c:numRef>
          </c:val>
        </c:ser>
        <c:ser>
          <c:idx val="1"/>
          <c:order val="1"/>
          <c:tx>
            <c:strRef>
              <c:f>Sheet2!$D$6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Sheet2!$D$7:$D$31</c:f>
              <c:numCache>
                <c:formatCode>General</c:formatCode>
                <c:ptCount val="25"/>
                <c:pt idx="0">
                  <c:v>30000</c:v>
                </c:pt>
                <c:pt idx="1">
                  <c:v>75500</c:v>
                </c:pt>
                <c:pt idx="2">
                  <c:v>116000</c:v>
                </c:pt>
                <c:pt idx="3">
                  <c:v>151500</c:v>
                </c:pt>
                <c:pt idx="4">
                  <c:v>182000</c:v>
                </c:pt>
                <c:pt idx="5">
                  <c:v>207500</c:v>
                </c:pt>
                <c:pt idx="6">
                  <c:v>228000</c:v>
                </c:pt>
                <c:pt idx="7">
                  <c:v>243500</c:v>
                </c:pt>
                <c:pt idx="8">
                  <c:v>254000</c:v>
                </c:pt>
                <c:pt idx="9">
                  <c:v>259500</c:v>
                </c:pt>
                <c:pt idx="10">
                  <c:v>260000</c:v>
                </c:pt>
                <c:pt idx="11">
                  <c:v>255500</c:v>
                </c:pt>
                <c:pt idx="12">
                  <c:v>246000</c:v>
                </c:pt>
                <c:pt idx="13">
                  <c:v>231500</c:v>
                </c:pt>
                <c:pt idx="14">
                  <c:v>212000</c:v>
                </c:pt>
                <c:pt idx="15">
                  <c:v>187500</c:v>
                </c:pt>
                <c:pt idx="16">
                  <c:v>158000</c:v>
                </c:pt>
                <c:pt idx="17">
                  <c:v>123500</c:v>
                </c:pt>
                <c:pt idx="18">
                  <c:v>84000</c:v>
                </c:pt>
                <c:pt idx="19">
                  <c:v>39500</c:v>
                </c:pt>
                <c:pt idx="20">
                  <c:v>-10000</c:v>
                </c:pt>
                <c:pt idx="21">
                  <c:v>-64500</c:v>
                </c:pt>
                <c:pt idx="22">
                  <c:v>-124000</c:v>
                </c:pt>
                <c:pt idx="23">
                  <c:v>-188500</c:v>
                </c:pt>
                <c:pt idx="24">
                  <c:v>-258000</c:v>
                </c:pt>
              </c:numCache>
            </c:numRef>
          </c:val>
        </c:ser>
        <c:ser>
          <c:idx val="2"/>
          <c:order val="2"/>
          <c:tx>
            <c:strRef>
              <c:f>Sheet2!$E$6</c:f>
              <c:strCache>
                <c:ptCount val="1"/>
                <c:pt idx="0">
                  <c:v>200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Sheet2!$E$7:$E$31</c:f>
              <c:numCache>
                <c:formatCode>General</c:formatCode>
                <c:ptCount val="25"/>
                <c:pt idx="0">
                  <c:v>56000</c:v>
                </c:pt>
                <c:pt idx="1">
                  <c:v>99500</c:v>
                </c:pt>
                <c:pt idx="2">
                  <c:v>138000</c:v>
                </c:pt>
                <c:pt idx="3">
                  <c:v>171500</c:v>
                </c:pt>
                <c:pt idx="4">
                  <c:v>200000</c:v>
                </c:pt>
                <c:pt idx="5">
                  <c:v>223500</c:v>
                </c:pt>
                <c:pt idx="6">
                  <c:v>242000</c:v>
                </c:pt>
                <c:pt idx="7">
                  <c:v>255500</c:v>
                </c:pt>
                <c:pt idx="8">
                  <c:v>264000</c:v>
                </c:pt>
                <c:pt idx="9">
                  <c:v>267500</c:v>
                </c:pt>
                <c:pt idx="10">
                  <c:v>266000</c:v>
                </c:pt>
                <c:pt idx="11">
                  <c:v>259500</c:v>
                </c:pt>
                <c:pt idx="12">
                  <c:v>248000</c:v>
                </c:pt>
                <c:pt idx="13">
                  <c:v>231500</c:v>
                </c:pt>
                <c:pt idx="14">
                  <c:v>210000</c:v>
                </c:pt>
                <c:pt idx="15">
                  <c:v>183500</c:v>
                </c:pt>
                <c:pt idx="16">
                  <c:v>152000</c:v>
                </c:pt>
                <c:pt idx="17">
                  <c:v>115500</c:v>
                </c:pt>
                <c:pt idx="18">
                  <c:v>74000</c:v>
                </c:pt>
                <c:pt idx="19">
                  <c:v>27500</c:v>
                </c:pt>
                <c:pt idx="20">
                  <c:v>-24000</c:v>
                </c:pt>
                <c:pt idx="21">
                  <c:v>-80500</c:v>
                </c:pt>
                <c:pt idx="22">
                  <c:v>-142000</c:v>
                </c:pt>
                <c:pt idx="23">
                  <c:v>-208500</c:v>
                </c:pt>
                <c:pt idx="24">
                  <c:v>-280000</c:v>
                </c:pt>
              </c:numCache>
            </c:numRef>
          </c:val>
        </c:ser>
        <c:ser>
          <c:idx val="3"/>
          <c:order val="3"/>
          <c:tx>
            <c:strRef>
              <c:f>Sheet2!$F$6</c:f>
              <c:strCache>
                <c:ptCount val="1"/>
                <c:pt idx="0">
                  <c:v>300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Sheet2!$F$7:$F$31</c:f>
              <c:numCache>
                <c:formatCode>General</c:formatCode>
                <c:ptCount val="25"/>
                <c:pt idx="0">
                  <c:v>78000</c:v>
                </c:pt>
                <c:pt idx="1">
                  <c:v>119500</c:v>
                </c:pt>
                <c:pt idx="2">
                  <c:v>156000</c:v>
                </c:pt>
                <c:pt idx="3">
                  <c:v>187500</c:v>
                </c:pt>
                <c:pt idx="4">
                  <c:v>214000</c:v>
                </c:pt>
                <c:pt idx="5">
                  <c:v>235500</c:v>
                </c:pt>
                <c:pt idx="6">
                  <c:v>252000</c:v>
                </c:pt>
                <c:pt idx="7">
                  <c:v>263500</c:v>
                </c:pt>
                <c:pt idx="8">
                  <c:v>270000</c:v>
                </c:pt>
                <c:pt idx="9">
                  <c:v>271500</c:v>
                </c:pt>
                <c:pt idx="10">
                  <c:v>268000</c:v>
                </c:pt>
                <c:pt idx="11">
                  <c:v>259500</c:v>
                </c:pt>
                <c:pt idx="12">
                  <c:v>246000</c:v>
                </c:pt>
                <c:pt idx="13">
                  <c:v>227500</c:v>
                </c:pt>
                <c:pt idx="14">
                  <c:v>204000</c:v>
                </c:pt>
                <c:pt idx="15">
                  <c:v>175500</c:v>
                </c:pt>
                <c:pt idx="16">
                  <c:v>142000</c:v>
                </c:pt>
                <c:pt idx="17">
                  <c:v>103500</c:v>
                </c:pt>
                <c:pt idx="18">
                  <c:v>60000</c:v>
                </c:pt>
                <c:pt idx="19">
                  <c:v>11500</c:v>
                </c:pt>
                <c:pt idx="20">
                  <c:v>-42000</c:v>
                </c:pt>
                <c:pt idx="21">
                  <c:v>-100500</c:v>
                </c:pt>
                <c:pt idx="22">
                  <c:v>-164000</c:v>
                </c:pt>
                <c:pt idx="23">
                  <c:v>-232500</c:v>
                </c:pt>
                <c:pt idx="24">
                  <c:v>-306000</c:v>
                </c:pt>
              </c:numCache>
            </c:numRef>
          </c:val>
        </c:ser>
        <c:ser>
          <c:idx val="4"/>
          <c:order val="4"/>
          <c:tx>
            <c:strRef>
              <c:f>Sheet2!$G$6</c:f>
              <c:strCache>
                <c:ptCount val="1"/>
                <c:pt idx="0">
                  <c:v>400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Sheet2!$G$7:$G$31</c:f>
              <c:numCache>
                <c:formatCode>General</c:formatCode>
                <c:ptCount val="25"/>
                <c:pt idx="0">
                  <c:v>96000</c:v>
                </c:pt>
                <c:pt idx="1">
                  <c:v>135500</c:v>
                </c:pt>
                <c:pt idx="2">
                  <c:v>170000</c:v>
                </c:pt>
                <c:pt idx="3">
                  <c:v>199500</c:v>
                </c:pt>
                <c:pt idx="4">
                  <c:v>224000</c:v>
                </c:pt>
                <c:pt idx="5">
                  <c:v>243500</c:v>
                </c:pt>
                <c:pt idx="6">
                  <c:v>258000</c:v>
                </c:pt>
                <c:pt idx="7">
                  <c:v>267500</c:v>
                </c:pt>
                <c:pt idx="8">
                  <c:v>272000</c:v>
                </c:pt>
                <c:pt idx="9">
                  <c:v>271500</c:v>
                </c:pt>
                <c:pt idx="10">
                  <c:v>266000</c:v>
                </c:pt>
                <c:pt idx="11">
                  <c:v>255500</c:v>
                </c:pt>
                <c:pt idx="12">
                  <c:v>240000</c:v>
                </c:pt>
                <c:pt idx="13">
                  <c:v>219500</c:v>
                </c:pt>
                <c:pt idx="14">
                  <c:v>194000</c:v>
                </c:pt>
                <c:pt idx="15">
                  <c:v>163500</c:v>
                </c:pt>
                <c:pt idx="16">
                  <c:v>128000</c:v>
                </c:pt>
                <c:pt idx="17">
                  <c:v>87500</c:v>
                </c:pt>
                <c:pt idx="18">
                  <c:v>42000</c:v>
                </c:pt>
                <c:pt idx="19">
                  <c:v>-8500</c:v>
                </c:pt>
                <c:pt idx="20">
                  <c:v>-64000</c:v>
                </c:pt>
                <c:pt idx="21">
                  <c:v>-124500</c:v>
                </c:pt>
                <c:pt idx="22">
                  <c:v>-190000</c:v>
                </c:pt>
                <c:pt idx="23">
                  <c:v>-260500</c:v>
                </c:pt>
                <c:pt idx="24">
                  <c:v>-336000</c:v>
                </c:pt>
              </c:numCache>
            </c:numRef>
          </c:val>
        </c:ser>
        <c:ser>
          <c:idx val="5"/>
          <c:order val="5"/>
          <c:tx>
            <c:strRef>
              <c:f>Sheet2!$H$6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Sheet2!$H$7:$H$31</c:f>
              <c:numCache>
                <c:formatCode>General</c:formatCode>
                <c:ptCount val="25"/>
                <c:pt idx="0">
                  <c:v>110000</c:v>
                </c:pt>
                <c:pt idx="1">
                  <c:v>147500</c:v>
                </c:pt>
                <c:pt idx="2">
                  <c:v>180000</c:v>
                </c:pt>
                <c:pt idx="3">
                  <c:v>207500</c:v>
                </c:pt>
                <c:pt idx="4">
                  <c:v>230000</c:v>
                </c:pt>
                <c:pt idx="5">
                  <c:v>247500</c:v>
                </c:pt>
                <c:pt idx="6">
                  <c:v>260000</c:v>
                </c:pt>
                <c:pt idx="7">
                  <c:v>267500</c:v>
                </c:pt>
                <c:pt idx="8">
                  <c:v>270000</c:v>
                </c:pt>
                <c:pt idx="9">
                  <c:v>267500</c:v>
                </c:pt>
                <c:pt idx="10">
                  <c:v>260000</c:v>
                </c:pt>
                <c:pt idx="11">
                  <c:v>247500</c:v>
                </c:pt>
                <c:pt idx="12">
                  <c:v>230000</c:v>
                </c:pt>
                <c:pt idx="13">
                  <c:v>207500</c:v>
                </c:pt>
                <c:pt idx="14">
                  <c:v>180000</c:v>
                </c:pt>
                <c:pt idx="15">
                  <c:v>147500</c:v>
                </c:pt>
                <c:pt idx="16">
                  <c:v>110000</c:v>
                </c:pt>
                <c:pt idx="17">
                  <c:v>67500</c:v>
                </c:pt>
                <c:pt idx="18">
                  <c:v>20000</c:v>
                </c:pt>
                <c:pt idx="19">
                  <c:v>-32500</c:v>
                </c:pt>
                <c:pt idx="20">
                  <c:v>-90000</c:v>
                </c:pt>
                <c:pt idx="21">
                  <c:v>-152500</c:v>
                </c:pt>
                <c:pt idx="22">
                  <c:v>-220000</c:v>
                </c:pt>
                <c:pt idx="23">
                  <c:v>-292500</c:v>
                </c:pt>
                <c:pt idx="24">
                  <c:v>-370000</c:v>
                </c:pt>
              </c:numCache>
            </c:numRef>
          </c:val>
        </c:ser>
        <c:ser>
          <c:idx val="6"/>
          <c:order val="6"/>
          <c:tx>
            <c:strRef>
              <c:f>Sheet2!$I$6</c:f>
              <c:strCache>
                <c:ptCount val="1"/>
                <c:pt idx="0">
                  <c:v>600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Sheet2!$I$7:$I$31</c:f>
              <c:numCache>
                <c:formatCode>General</c:formatCode>
                <c:ptCount val="25"/>
                <c:pt idx="0">
                  <c:v>120000</c:v>
                </c:pt>
                <c:pt idx="1">
                  <c:v>155500</c:v>
                </c:pt>
                <c:pt idx="2">
                  <c:v>186000</c:v>
                </c:pt>
                <c:pt idx="3">
                  <c:v>211500</c:v>
                </c:pt>
                <c:pt idx="4">
                  <c:v>232000</c:v>
                </c:pt>
                <c:pt idx="5">
                  <c:v>247500</c:v>
                </c:pt>
                <c:pt idx="6">
                  <c:v>258000</c:v>
                </c:pt>
                <c:pt idx="7">
                  <c:v>263500</c:v>
                </c:pt>
                <c:pt idx="8">
                  <c:v>264000</c:v>
                </c:pt>
                <c:pt idx="9">
                  <c:v>259500</c:v>
                </c:pt>
                <c:pt idx="10">
                  <c:v>250000</c:v>
                </c:pt>
                <c:pt idx="11">
                  <c:v>235500</c:v>
                </c:pt>
                <c:pt idx="12">
                  <c:v>216000</c:v>
                </c:pt>
                <c:pt idx="13">
                  <c:v>191500</c:v>
                </c:pt>
                <c:pt idx="14">
                  <c:v>162000</c:v>
                </c:pt>
                <c:pt idx="15">
                  <c:v>127500</c:v>
                </c:pt>
                <c:pt idx="16">
                  <c:v>88000</c:v>
                </c:pt>
                <c:pt idx="17">
                  <c:v>43500</c:v>
                </c:pt>
                <c:pt idx="18">
                  <c:v>-6000</c:v>
                </c:pt>
                <c:pt idx="19">
                  <c:v>-60500</c:v>
                </c:pt>
                <c:pt idx="20">
                  <c:v>-120000</c:v>
                </c:pt>
                <c:pt idx="21">
                  <c:v>-184500</c:v>
                </c:pt>
                <c:pt idx="22">
                  <c:v>-254000</c:v>
                </c:pt>
                <c:pt idx="23">
                  <c:v>-328500</c:v>
                </c:pt>
                <c:pt idx="24">
                  <c:v>-408000</c:v>
                </c:pt>
              </c:numCache>
            </c:numRef>
          </c:val>
        </c:ser>
        <c:ser>
          <c:idx val="7"/>
          <c:order val="7"/>
          <c:tx>
            <c:strRef>
              <c:f>Sheet2!$J$6</c:f>
              <c:strCache>
                <c:ptCount val="1"/>
                <c:pt idx="0">
                  <c:v>700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Sheet2!$J$7:$J$31</c:f>
              <c:numCache>
                <c:formatCode>General</c:formatCode>
                <c:ptCount val="25"/>
                <c:pt idx="0">
                  <c:v>126000</c:v>
                </c:pt>
                <c:pt idx="1">
                  <c:v>159500</c:v>
                </c:pt>
                <c:pt idx="2">
                  <c:v>188000</c:v>
                </c:pt>
                <c:pt idx="3">
                  <c:v>211500</c:v>
                </c:pt>
                <c:pt idx="4">
                  <c:v>230000</c:v>
                </c:pt>
                <c:pt idx="5">
                  <c:v>243500</c:v>
                </c:pt>
                <c:pt idx="6">
                  <c:v>252000</c:v>
                </c:pt>
                <c:pt idx="7">
                  <c:v>255500</c:v>
                </c:pt>
                <c:pt idx="8">
                  <c:v>254000</c:v>
                </c:pt>
                <c:pt idx="9">
                  <c:v>247500</c:v>
                </c:pt>
                <c:pt idx="10">
                  <c:v>236000</c:v>
                </c:pt>
                <c:pt idx="11">
                  <c:v>219500</c:v>
                </c:pt>
                <c:pt idx="12">
                  <c:v>198000</c:v>
                </c:pt>
                <c:pt idx="13">
                  <c:v>171500</c:v>
                </c:pt>
                <c:pt idx="14">
                  <c:v>140000</c:v>
                </c:pt>
                <c:pt idx="15">
                  <c:v>103500</c:v>
                </c:pt>
                <c:pt idx="16">
                  <c:v>62000</c:v>
                </c:pt>
                <c:pt idx="17">
                  <c:v>15500</c:v>
                </c:pt>
                <c:pt idx="18">
                  <c:v>-36000</c:v>
                </c:pt>
                <c:pt idx="19">
                  <c:v>-92500</c:v>
                </c:pt>
                <c:pt idx="20">
                  <c:v>-154000</c:v>
                </c:pt>
                <c:pt idx="21">
                  <c:v>-220500</c:v>
                </c:pt>
                <c:pt idx="22">
                  <c:v>-292000</c:v>
                </c:pt>
                <c:pt idx="23">
                  <c:v>-368500</c:v>
                </c:pt>
                <c:pt idx="24">
                  <c:v>-450000</c:v>
                </c:pt>
              </c:numCache>
            </c:numRef>
          </c:val>
        </c:ser>
        <c:ser>
          <c:idx val="8"/>
          <c:order val="8"/>
          <c:tx>
            <c:strRef>
              <c:f>Sheet2!$K$6</c:f>
              <c:strCache>
                <c:ptCount val="1"/>
                <c:pt idx="0">
                  <c:v>800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Sheet2!$K$7:$K$31</c:f>
              <c:numCache>
                <c:formatCode>General</c:formatCode>
                <c:ptCount val="25"/>
                <c:pt idx="0">
                  <c:v>128000</c:v>
                </c:pt>
                <c:pt idx="1">
                  <c:v>159500</c:v>
                </c:pt>
                <c:pt idx="2">
                  <c:v>186000</c:v>
                </c:pt>
                <c:pt idx="3">
                  <c:v>207500</c:v>
                </c:pt>
                <c:pt idx="4">
                  <c:v>224000</c:v>
                </c:pt>
                <c:pt idx="5">
                  <c:v>235500</c:v>
                </c:pt>
                <c:pt idx="6">
                  <c:v>242000</c:v>
                </c:pt>
                <c:pt idx="7">
                  <c:v>243500</c:v>
                </c:pt>
                <c:pt idx="8">
                  <c:v>240000</c:v>
                </c:pt>
                <c:pt idx="9">
                  <c:v>231500</c:v>
                </c:pt>
                <c:pt idx="10">
                  <c:v>218000</c:v>
                </c:pt>
                <c:pt idx="11">
                  <c:v>199500</c:v>
                </c:pt>
                <c:pt idx="12">
                  <c:v>176000</c:v>
                </c:pt>
                <c:pt idx="13">
                  <c:v>147500</c:v>
                </c:pt>
                <c:pt idx="14">
                  <c:v>114000</c:v>
                </c:pt>
                <c:pt idx="15">
                  <c:v>75500</c:v>
                </c:pt>
                <c:pt idx="16">
                  <c:v>32000</c:v>
                </c:pt>
                <c:pt idx="17">
                  <c:v>-16500</c:v>
                </c:pt>
                <c:pt idx="18">
                  <c:v>-70000</c:v>
                </c:pt>
                <c:pt idx="19">
                  <c:v>-128500</c:v>
                </c:pt>
                <c:pt idx="20">
                  <c:v>-192000</c:v>
                </c:pt>
                <c:pt idx="21">
                  <c:v>-260500</c:v>
                </c:pt>
                <c:pt idx="22">
                  <c:v>-334000</c:v>
                </c:pt>
                <c:pt idx="23">
                  <c:v>-412500</c:v>
                </c:pt>
                <c:pt idx="24">
                  <c:v>-496000</c:v>
                </c:pt>
              </c:numCache>
            </c:numRef>
          </c:val>
        </c:ser>
        <c:ser>
          <c:idx val="9"/>
          <c:order val="9"/>
          <c:tx>
            <c:strRef>
              <c:f>Sheet2!$L$6</c:f>
              <c:strCache>
                <c:ptCount val="1"/>
                <c:pt idx="0">
                  <c:v>900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Sheet2!$L$7:$L$31</c:f>
              <c:numCache>
                <c:formatCode>General</c:formatCode>
                <c:ptCount val="25"/>
                <c:pt idx="0">
                  <c:v>126000</c:v>
                </c:pt>
                <c:pt idx="1">
                  <c:v>155500</c:v>
                </c:pt>
                <c:pt idx="2">
                  <c:v>180000</c:v>
                </c:pt>
                <c:pt idx="3">
                  <c:v>199500</c:v>
                </c:pt>
                <c:pt idx="4">
                  <c:v>214000</c:v>
                </c:pt>
                <c:pt idx="5">
                  <c:v>223500</c:v>
                </c:pt>
                <c:pt idx="6">
                  <c:v>228000</c:v>
                </c:pt>
                <c:pt idx="7">
                  <c:v>227500</c:v>
                </c:pt>
                <c:pt idx="8">
                  <c:v>222000</c:v>
                </c:pt>
                <c:pt idx="9">
                  <c:v>211500</c:v>
                </c:pt>
                <c:pt idx="10">
                  <c:v>196000</c:v>
                </c:pt>
                <c:pt idx="11">
                  <c:v>175500</c:v>
                </c:pt>
                <c:pt idx="12">
                  <c:v>150000</c:v>
                </c:pt>
                <c:pt idx="13">
                  <c:v>119500</c:v>
                </c:pt>
                <c:pt idx="14">
                  <c:v>84000</c:v>
                </c:pt>
                <c:pt idx="15">
                  <c:v>43500</c:v>
                </c:pt>
                <c:pt idx="16">
                  <c:v>-2000</c:v>
                </c:pt>
                <c:pt idx="17">
                  <c:v>-52500</c:v>
                </c:pt>
                <c:pt idx="18">
                  <c:v>-108000</c:v>
                </c:pt>
                <c:pt idx="19">
                  <c:v>-168500</c:v>
                </c:pt>
                <c:pt idx="20">
                  <c:v>-234000</c:v>
                </c:pt>
                <c:pt idx="21">
                  <c:v>-304500</c:v>
                </c:pt>
                <c:pt idx="22">
                  <c:v>-380000</c:v>
                </c:pt>
                <c:pt idx="23">
                  <c:v>-460500</c:v>
                </c:pt>
                <c:pt idx="24">
                  <c:v>-546000</c:v>
                </c:pt>
              </c:numCache>
            </c:numRef>
          </c:val>
        </c:ser>
        <c:ser>
          <c:idx val="10"/>
          <c:order val="10"/>
          <c:tx>
            <c:strRef>
              <c:f>Sheet2!$M$6</c:f>
              <c:strCache>
                <c:ptCount val="1"/>
                <c:pt idx="0">
                  <c:v>1000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Sheet2!$M$7:$M$31</c:f>
              <c:numCache>
                <c:formatCode>General</c:formatCode>
                <c:ptCount val="25"/>
                <c:pt idx="0">
                  <c:v>120000</c:v>
                </c:pt>
                <c:pt idx="1">
                  <c:v>147500</c:v>
                </c:pt>
                <c:pt idx="2">
                  <c:v>170000</c:v>
                </c:pt>
                <c:pt idx="3">
                  <c:v>187500</c:v>
                </c:pt>
                <c:pt idx="4">
                  <c:v>200000</c:v>
                </c:pt>
                <c:pt idx="5">
                  <c:v>207500</c:v>
                </c:pt>
                <c:pt idx="6">
                  <c:v>210000</c:v>
                </c:pt>
                <c:pt idx="7">
                  <c:v>207500</c:v>
                </c:pt>
                <c:pt idx="8">
                  <c:v>200000</c:v>
                </c:pt>
                <c:pt idx="9">
                  <c:v>187500</c:v>
                </c:pt>
                <c:pt idx="10">
                  <c:v>170000</c:v>
                </c:pt>
                <c:pt idx="11">
                  <c:v>147500</c:v>
                </c:pt>
                <c:pt idx="12">
                  <c:v>120000</c:v>
                </c:pt>
                <c:pt idx="13">
                  <c:v>87500</c:v>
                </c:pt>
                <c:pt idx="14">
                  <c:v>50000</c:v>
                </c:pt>
                <c:pt idx="15">
                  <c:v>7500</c:v>
                </c:pt>
                <c:pt idx="16">
                  <c:v>-40000</c:v>
                </c:pt>
                <c:pt idx="17">
                  <c:v>-92500</c:v>
                </c:pt>
                <c:pt idx="18">
                  <c:v>-150000</c:v>
                </c:pt>
                <c:pt idx="19">
                  <c:v>-212500</c:v>
                </c:pt>
                <c:pt idx="20">
                  <c:v>-280000</c:v>
                </c:pt>
                <c:pt idx="21">
                  <c:v>-352500</c:v>
                </c:pt>
                <c:pt idx="22">
                  <c:v>-430000</c:v>
                </c:pt>
                <c:pt idx="23">
                  <c:v>-512500</c:v>
                </c:pt>
                <c:pt idx="24">
                  <c:v>-600000</c:v>
                </c:pt>
              </c:numCache>
            </c:numRef>
          </c:val>
        </c:ser>
        <c:ser>
          <c:idx val="11"/>
          <c:order val="11"/>
          <c:tx>
            <c:strRef>
              <c:f>Sheet2!$N$6</c:f>
              <c:strCache>
                <c:ptCount val="1"/>
                <c:pt idx="0">
                  <c:v>1100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Sheet2!$N$7:$N$31</c:f>
              <c:numCache>
                <c:formatCode>General</c:formatCode>
                <c:ptCount val="25"/>
                <c:pt idx="0">
                  <c:v>110000</c:v>
                </c:pt>
                <c:pt idx="1">
                  <c:v>135500</c:v>
                </c:pt>
                <c:pt idx="2">
                  <c:v>156000</c:v>
                </c:pt>
                <c:pt idx="3">
                  <c:v>171500</c:v>
                </c:pt>
                <c:pt idx="4">
                  <c:v>182000</c:v>
                </c:pt>
                <c:pt idx="5">
                  <c:v>187500</c:v>
                </c:pt>
                <c:pt idx="6">
                  <c:v>188000</c:v>
                </c:pt>
                <c:pt idx="7">
                  <c:v>183500</c:v>
                </c:pt>
                <c:pt idx="8">
                  <c:v>174000</c:v>
                </c:pt>
                <c:pt idx="9">
                  <c:v>159500</c:v>
                </c:pt>
                <c:pt idx="10">
                  <c:v>140000</c:v>
                </c:pt>
                <c:pt idx="11">
                  <c:v>115500</c:v>
                </c:pt>
                <c:pt idx="12">
                  <c:v>86000</c:v>
                </c:pt>
                <c:pt idx="13">
                  <c:v>51500</c:v>
                </c:pt>
                <c:pt idx="14">
                  <c:v>12000</c:v>
                </c:pt>
                <c:pt idx="15">
                  <c:v>-32500</c:v>
                </c:pt>
                <c:pt idx="16">
                  <c:v>-82000</c:v>
                </c:pt>
                <c:pt idx="17">
                  <c:v>-136500</c:v>
                </c:pt>
                <c:pt idx="18">
                  <c:v>-196000</c:v>
                </c:pt>
                <c:pt idx="19">
                  <c:v>-260500</c:v>
                </c:pt>
                <c:pt idx="20">
                  <c:v>-330000</c:v>
                </c:pt>
                <c:pt idx="21">
                  <c:v>-404500</c:v>
                </c:pt>
                <c:pt idx="22">
                  <c:v>-484000</c:v>
                </c:pt>
                <c:pt idx="23">
                  <c:v>-568500</c:v>
                </c:pt>
                <c:pt idx="24">
                  <c:v>-658000</c:v>
                </c:pt>
              </c:numCache>
            </c:numRef>
          </c:val>
        </c:ser>
        <c:ser>
          <c:idx val="12"/>
          <c:order val="12"/>
          <c:tx>
            <c:strRef>
              <c:f>Sheet2!$O$6</c:f>
              <c:strCache>
                <c:ptCount val="1"/>
                <c:pt idx="0">
                  <c:v>1200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Sheet2!$B$7:$B$31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</c:numCache>
            </c:numRef>
          </c:cat>
          <c:val>
            <c:numRef>
              <c:f>Sheet2!$O$7:$O$31</c:f>
              <c:numCache>
                <c:formatCode>General</c:formatCode>
                <c:ptCount val="25"/>
                <c:pt idx="0">
                  <c:v>96000</c:v>
                </c:pt>
                <c:pt idx="1">
                  <c:v>119500</c:v>
                </c:pt>
                <c:pt idx="2">
                  <c:v>138000</c:v>
                </c:pt>
                <c:pt idx="3">
                  <c:v>151500</c:v>
                </c:pt>
                <c:pt idx="4">
                  <c:v>160000</c:v>
                </c:pt>
                <c:pt idx="5">
                  <c:v>163500</c:v>
                </c:pt>
                <c:pt idx="6">
                  <c:v>162000</c:v>
                </c:pt>
                <c:pt idx="7">
                  <c:v>155500</c:v>
                </c:pt>
                <c:pt idx="8">
                  <c:v>144000</c:v>
                </c:pt>
                <c:pt idx="9">
                  <c:v>127500</c:v>
                </c:pt>
                <c:pt idx="10">
                  <c:v>106000</c:v>
                </c:pt>
                <c:pt idx="11">
                  <c:v>79500</c:v>
                </c:pt>
                <c:pt idx="12">
                  <c:v>48000</c:v>
                </c:pt>
                <c:pt idx="13">
                  <c:v>11500</c:v>
                </c:pt>
                <c:pt idx="14">
                  <c:v>-30000</c:v>
                </c:pt>
                <c:pt idx="15">
                  <c:v>-76500</c:v>
                </c:pt>
                <c:pt idx="16">
                  <c:v>-128000</c:v>
                </c:pt>
                <c:pt idx="17">
                  <c:v>-184500</c:v>
                </c:pt>
                <c:pt idx="18">
                  <c:v>-246000</c:v>
                </c:pt>
                <c:pt idx="19">
                  <c:v>-312500</c:v>
                </c:pt>
                <c:pt idx="20">
                  <c:v>-384000</c:v>
                </c:pt>
                <c:pt idx="21">
                  <c:v>-460500</c:v>
                </c:pt>
                <c:pt idx="22">
                  <c:v>-542000</c:v>
                </c:pt>
                <c:pt idx="23">
                  <c:v>-628500</c:v>
                </c:pt>
                <c:pt idx="24">
                  <c:v>-720000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146071936"/>
        <c:axId val="146075008"/>
        <c:axId val="133520896"/>
      </c:surfaceChart>
      <c:catAx>
        <c:axId val="146071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Q2</a:t>
                </a:r>
              </a:p>
            </c:rich>
          </c:tx>
          <c:layout>
            <c:manualLayout>
              <c:xMode val="edge"/>
              <c:yMode val="edge"/>
              <c:x val="0.43729189789123196"/>
              <c:y val="0.802610114192495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7500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46075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6071936"/>
        <c:crosses val="autoZero"/>
        <c:crossBetween val="midCat"/>
      </c:valAx>
      <c:serAx>
        <c:axId val="133520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Q1</a:t>
                </a:r>
              </a:p>
            </c:rich>
          </c:tx>
          <c:layout>
            <c:manualLayout>
              <c:xMode val="edge"/>
              <c:yMode val="edge"/>
              <c:x val="0.91120976692563815"/>
              <c:y val="0.393148450244698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75008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4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4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536071032186459"/>
          <c:y val="0.8923327895595432"/>
          <c:w val="0.64816870144284133"/>
          <c:h val="0.102773246329526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Company B (Unit price for X)</a:t>
            </a:r>
          </a:p>
        </c:rich>
      </c:tx>
      <c:layout>
        <c:manualLayout>
          <c:xMode val="edge"/>
          <c:yMode val="edge"/>
          <c:x val="0.34850166481687017"/>
          <c:y val="1.9575856443719411E-2"/>
        </c:manualLayout>
      </c:layout>
      <c:spPr>
        <a:noFill/>
        <a:ln w="25400">
          <a:noFill/>
        </a:ln>
      </c:spPr>
    </c:title>
    <c:view3D>
      <c:rotX val="90"/>
      <c:hPercent val="100"/>
      <c:rotY val="0"/>
      <c:depthPercent val="100"/>
      <c:perspective val="0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9966703662597113E-2"/>
          <c:y val="0.13050570962479607"/>
          <c:w val="0.86015538290788018"/>
          <c:h val="0.64763458401305052"/>
        </c:manualLayout>
      </c:layout>
      <c:surfaceChart>
        <c:ser>
          <c:idx val="0"/>
          <c:order val="0"/>
          <c:tx>
            <c:strRef>
              <c:f>Sheet3!$C$6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Sheet3!$C$7:$C$27</c:f>
              <c:numCache>
                <c:formatCode>General</c:formatCode>
                <c:ptCount val="21"/>
                <c:pt idx="0">
                  <c:v>320</c:v>
                </c:pt>
                <c:pt idx="1">
                  <c:v>317</c:v>
                </c:pt>
                <c:pt idx="2">
                  <c:v>314</c:v>
                </c:pt>
                <c:pt idx="3">
                  <c:v>311</c:v>
                </c:pt>
                <c:pt idx="4">
                  <c:v>308</c:v>
                </c:pt>
                <c:pt idx="5">
                  <c:v>305</c:v>
                </c:pt>
                <c:pt idx="6">
                  <c:v>302</c:v>
                </c:pt>
                <c:pt idx="7">
                  <c:v>299</c:v>
                </c:pt>
                <c:pt idx="8">
                  <c:v>296</c:v>
                </c:pt>
                <c:pt idx="9">
                  <c:v>293</c:v>
                </c:pt>
                <c:pt idx="10">
                  <c:v>290</c:v>
                </c:pt>
                <c:pt idx="11">
                  <c:v>287</c:v>
                </c:pt>
                <c:pt idx="12">
                  <c:v>284</c:v>
                </c:pt>
                <c:pt idx="13">
                  <c:v>281</c:v>
                </c:pt>
                <c:pt idx="14">
                  <c:v>278</c:v>
                </c:pt>
                <c:pt idx="15">
                  <c:v>275</c:v>
                </c:pt>
                <c:pt idx="16">
                  <c:v>272</c:v>
                </c:pt>
                <c:pt idx="17">
                  <c:v>269</c:v>
                </c:pt>
                <c:pt idx="18">
                  <c:v>266</c:v>
                </c:pt>
                <c:pt idx="19">
                  <c:v>263</c:v>
                </c:pt>
                <c:pt idx="20">
                  <c:v>260</c:v>
                </c:pt>
              </c:numCache>
            </c:numRef>
          </c:val>
        </c:ser>
        <c:ser>
          <c:idx val="1"/>
          <c:order val="1"/>
          <c:tx>
            <c:strRef>
              <c:f>Sheet3!$D$6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Sheet3!$D$7:$D$27</c:f>
              <c:numCache>
                <c:formatCode>General</c:formatCode>
                <c:ptCount val="21"/>
                <c:pt idx="0">
                  <c:v>318.5</c:v>
                </c:pt>
                <c:pt idx="1">
                  <c:v>315.5</c:v>
                </c:pt>
                <c:pt idx="2">
                  <c:v>312.5</c:v>
                </c:pt>
                <c:pt idx="3">
                  <c:v>309.5</c:v>
                </c:pt>
                <c:pt idx="4">
                  <c:v>306.5</c:v>
                </c:pt>
                <c:pt idx="5">
                  <c:v>303.5</c:v>
                </c:pt>
                <c:pt idx="6">
                  <c:v>300.5</c:v>
                </c:pt>
                <c:pt idx="7">
                  <c:v>297.5</c:v>
                </c:pt>
                <c:pt idx="8">
                  <c:v>294.5</c:v>
                </c:pt>
                <c:pt idx="9">
                  <c:v>291.5</c:v>
                </c:pt>
                <c:pt idx="10">
                  <c:v>288.5</c:v>
                </c:pt>
                <c:pt idx="11">
                  <c:v>285.5</c:v>
                </c:pt>
                <c:pt idx="12">
                  <c:v>282.5</c:v>
                </c:pt>
                <c:pt idx="13">
                  <c:v>279.5</c:v>
                </c:pt>
                <c:pt idx="14">
                  <c:v>276.5</c:v>
                </c:pt>
                <c:pt idx="15">
                  <c:v>273.5</c:v>
                </c:pt>
                <c:pt idx="16">
                  <c:v>270.5</c:v>
                </c:pt>
                <c:pt idx="17">
                  <c:v>267.5</c:v>
                </c:pt>
                <c:pt idx="18">
                  <c:v>264.5</c:v>
                </c:pt>
                <c:pt idx="19">
                  <c:v>261.5</c:v>
                </c:pt>
                <c:pt idx="20">
                  <c:v>258.5</c:v>
                </c:pt>
              </c:numCache>
            </c:numRef>
          </c:val>
        </c:ser>
        <c:ser>
          <c:idx val="2"/>
          <c:order val="2"/>
          <c:tx>
            <c:strRef>
              <c:f>Sheet3!$E$6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Sheet3!$E$7:$E$27</c:f>
              <c:numCache>
                <c:formatCode>General</c:formatCode>
                <c:ptCount val="21"/>
                <c:pt idx="0">
                  <c:v>317</c:v>
                </c:pt>
                <c:pt idx="1">
                  <c:v>314</c:v>
                </c:pt>
                <c:pt idx="2">
                  <c:v>311</c:v>
                </c:pt>
                <c:pt idx="3">
                  <c:v>308</c:v>
                </c:pt>
                <c:pt idx="4">
                  <c:v>305</c:v>
                </c:pt>
                <c:pt idx="5">
                  <c:v>302</c:v>
                </c:pt>
                <c:pt idx="6">
                  <c:v>299</c:v>
                </c:pt>
                <c:pt idx="7">
                  <c:v>296</c:v>
                </c:pt>
                <c:pt idx="8">
                  <c:v>293</c:v>
                </c:pt>
                <c:pt idx="9">
                  <c:v>290</c:v>
                </c:pt>
                <c:pt idx="10">
                  <c:v>287</c:v>
                </c:pt>
                <c:pt idx="11">
                  <c:v>284</c:v>
                </c:pt>
                <c:pt idx="12">
                  <c:v>281</c:v>
                </c:pt>
                <c:pt idx="13">
                  <c:v>278</c:v>
                </c:pt>
                <c:pt idx="14">
                  <c:v>275</c:v>
                </c:pt>
                <c:pt idx="15">
                  <c:v>272</c:v>
                </c:pt>
                <c:pt idx="16">
                  <c:v>269</c:v>
                </c:pt>
                <c:pt idx="17">
                  <c:v>266</c:v>
                </c:pt>
                <c:pt idx="18">
                  <c:v>263</c:v>
                </c:pt>
                <c:pt idx="19">
                  <c:v>260</c:v>
                </c:pt>
                <c:pt idx="20">
                  <c:v>257</c:v>
                </c:pt>
              </c:numCache>
            </c:numRef>
          </c:val>
        </c:ser>
        <c:ser>
          <c:idx val="3"/>
          <c:order val="3"/>
          <c:tx>
            <c:strRef>
              <c:f>Sheet3!$F$6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Sheet3!$F$7:$F$27</c:f>
              <c:numCache>
                <c:formatCode>General</c:formatCode>
                <c:ptCount val="21"/>
                <c:pt idx="0">
                  <c:v>315.5</c:v>
                </c:pt>
                <c:pt idx="1">
                  <c:v>312.5</c:v>
                </c:pt>
                <c:pt idx="2">
                  <c:v>309.5</c:v>
                </c:pt>
                <c:pt idx="3">
                  <c:v>306.5</c:v>
                </c:pt>
                <c:pt idx="4">
                  <c:v>303.5</c:v>
                </c:pt>
                <c:pt idx="5">
                  <c:v>300.5</c:v>
                </c:pt>
                <c:pt idx="6">
                  <c:v>297.5</c:v>
                </c:pt>
                <c:pt idx="7">
                  <c:v>294.5</c:v>
                </c:pt>
                <c:pt idx="8">
                  <c:v>291.5</c:v>
                </c:pt>
                <c:pt idx="9">
                  <c:v>288.5</c:v>
                </c:pt>
                <c:pt idx="10">
                  <c:v>285.5</c:v>
                </c:pt>
                <c:pt idx="11">
                  <c:v>282.5</c:v>
                </c:pt>
                <c:pt idx="12">
                  <c:v>279.5</c:v>
                </c:pt>
                <c:pt idx="13">
                  <c:v>276.5</c:v>
                </c:pt>
                <c:pt idx="14">
                  <c:v>273.5</c:v>
                </c:pt>
                <c:pt idx="15">
                  <c:v>270.5</c:v>
                </c:pt>
                <c:pt idx="16">
                  <c:v>267.5</c:v>
                </c:pt>
                <c:pt idx="17">
                  <c:v>264.5</c:v>
                </c:pt>
                <c:pt idx="18">
                  <c:v>261.5</c:v>
                </c:pt>
                <c:pt idx="19">
                  <c:v>258.5</c:v>
                </c:pt>
                <c:pt idx="20">
                  <c:v>255.5</c:v>
                </c:pt>
              </c:numCache>
            </c:numRef>
          </c:val>
        </c:ser>
        <c:ser>
          <c:idx val="4"/>
          <c:order val="4"/>
          <c:tx>
            <c:strRef>
              <c:f>Sheet3!$G$6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Sheet3!$G$7:$G$27</c:f>
              <c:numCache>
                <c:formatCode>General</c:formatCode>
                <c:ptCount val="21"/>
                <c:pt idx="0">
                  <c:v>314</c:v>
                </c:pt>
                <c:pt idx="1">
                  <c:v>311</c:v>
                </c:pt>
                <c:pt idx="2">
                  <c:v>308</c:v>
                </c:pt>
                <c:pt idx="3">
                  <c:v>305</c:v>
                </c:pt>
                <c:pt idx="4">
                  <c:v>302</c:v>
                </c:pt>
                <c:pt idx="5">
                  <c:v>299</c:v>
                </c:pt>
                <c:pt idx="6">
                  <c:v>296</c:v>
                </c:pt>
                <c:pt idx="7">
                  <c:v>293</c:v>
                </c:pt>
                <c:pt idx="8">
                  <c:v>290</c:v>
                </c:pt>
                <c:pt idx="9">
                  <c:v>287</c:v>
                </c:pt>
                <c:pt idx="10">
                  <c:v>284</c:v>
                </c:pt>
                <c:pt idx="11">
                  <c:v>281</c:v>
                </c:pt>
                <c:pt idx="12">
                  <c:v>278</c:v>
                </c:pt>
                <c:pt idx="13">
                  <c:v>275</c:v>
                </c:pt>
                <c:pt idx="14">
                  <c:v>272</c:v>
                </c:pt>
                <c:pt idx="15">
                  <c:v>269</c:v>
                </c:pt>
                <c:pt idx="16">
                  <c:v>266</c:v>
                </c:pt>
                <c:pt idx="17">
                  <c:v>263</c:v>
                </c:pt>
                <c:pt idx="18">
                  <c:v>260</c:v>
                </c:pt>
                <c:pt idx="19">
                  <c:v>257</c:v>
                </c:pt>
                <c:pt idx="20">
                  <c:v>254</c:v>
                </c:pt>
              </c:numCache>
            </c:numRef>
          </c:val>
        </c:ser>
        <c:ser>
          <c:idx val="5"/>
          <c:order val="5"/>
          <c:tx>
            <c:strRef>
              <c:f>Sheet3!$H$6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Sheet3!$H$7:$H$27</c:f>
              <c:numCache>
                <c:formatCode>General</c:formatCode>
                <c:ptCount val="21"/>
                <c:pt idx="0">
                  <c:v>312.5</c:v>
                </c:pt>
                <c:pt idx="1">
                  <c:v>309.5</c:v>
                </c:pt>
                <c:pt idx="2">
                  <c:v>306.5</c:v>
                </c:pt>
                <c:pt idx="3">
                  <c:v>303.5</c:v>
                </c:pt>
                <c:pt idx="4">
                  <c:v>300.5</c:v>
                </c:pt>
                <c:pt idx="5">
                  <c:v>297.5</c:v>
                </c:pt>
                <c:pt idx="6">
                  <c:v>294.5</c:v>
                </c:pt>
                <c:pt idx="7">
                  <c:v>291.5</c:v>
                </c:pt>
                <c:pt idx="8">
                  <c:v>288.5</c:v>
                </c:pt>
                <c:pt idx="9">
                  <c:v>285.5</c:v>
                </c:pt>
                <c:pt idx="10">
                  <c:v>282.5</c:v>
                </c:pt>
                <c:pt idx="11">
                  <c:v>279.5</c:v>
                </c:pt>
                <c:pt idx="12">
                  <c:v>276.5</c:v>
                </c:pt>
                <c:pt idx="13">
                  <c:v>273.5</c:v>
                </c:pt>
                <c:pt idx="14">
                  <c:v>270.5</c:v>
                </c:pt>
                <c:pt idx="15">
                  <c:v>267.5</c:v>
                </c:pt>
                <c:pt idx="16">
                  <c:v>264.5</c:v>
                </c:pt>
                <c:pt idx="17">
                  <c:v>261.5</c:v>
                </c:pt>
                <c:pt idx="18">
                  <c:v>258.5</c:v>
                </c:pt>
                <c:pt idx="19">
                  <c:v>255.5</c:v>
                </c:pt>
                <c:pt idx="20">
                  <c:v>252.5</c:v>
                </c:pt>
              </c:numCache>
            </c:numRef>
          </c:val>
        </c:ser>
        <c:ser>
          <c:idx val="6"/>
          <c:order val="6"/>
          <c:tx>
            <c:strRef>
              <c:f>Sheet3!$I$6</c:f>
              <c:strCache>
                <c:ptCount val="1"/>
                <c:pt idx="0">
                  <c:v>60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Sheet3!$I$7:$I$27</c:f>
              <c:numCache>
                <c:formatCode>General</c:formatCode>
                <c:ptCount val="21"/>
                <c:pt idx="0">
                  <c:v>311</c:v>
                </c:pt>
                <c:pt idx="1">
                  <c:v>308</c:v>
                </c:pt>
                <c:pt idx="2">
                  <c:v>305</c:v>
                </c:pt>
                <c:pt idx="3">
                  <c:v>302</c:v>
                </c:pt>
                <c:pt idx="4">
                  <c:v>299</c:v>
                </c:pt>
                <c:pt idx="5">
                  <c:v>296</c:v>
                </c:pt>
                <c:pt idx="6">
                  <c:v>293</c:v>
                </c:pt>
                <c:pt idx="7">
                  <c:v>290</c:v>
                </c:pt>
                <c:pt idx="8">
                  <c:v>287</c:v>
                </c:pt>
                <c:pt idx="9">
                  <c:v>284</c:v>
                </c:pt>
                <c:pt idx="10">
                  <c:v>281</c:v>
                </c:pt>
                <c:pt idx="11">
                  <c:v>278</c:v>
                </c:pt>
                <c:pt idx="12">
                  <c:v>275</c:v>
                </c:pt>
                <c:pt idx="13">
                  <c:v>272</c:v>
                </c:pt>
                <c:pt idx="14">
                  <c:v>269</c:v>
                </c:pt>
                <c:pt idx="15">
                  <c:v>266</c:v>
                </c:pt>
                <c:pt idx="16">
                  <c:v>263</c:v>
                </c:pt>
                <c:pt idx="17">
                  <c:v>260</c:v>
                </c:pt>
                <c:pt idx="18">
                  <c:v>257</c:v>
                </c:pt>
                <c:pt idx="19">
                  <c:v>254</c:v>
                </c:pt>
                <c:pt idx="20">
                  <c:v>251</c:v>
                </c:pt>
              </c:numCache>
            </c:numRef>
          </c:val>
        </c:ser>
        <c:ser>
          <c:idx val="7"/>
          <c:order val="7"/>
          <c:tx>
            <c:strRef>
              <c:f>Sheet3!$J$6</c:f>
              <c:strCache>
                <c:ptCount val="1"/>
                <c:pt idx="0">
                  <c:v>70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Sheet3!$J$7:$J$27</c:f>
              <c:numCache>
                <c:formatCode>General</c:formatCode>
                <c:ptCount val="21"/>
                <c:pt idx="0">
                  <c:v>309.5</c:v>
                </c:pt>
                <c:pt idx="1">
                  <c:v>306.5</c:v>
                </c:pt>
                <c:pt idx="2">
                  <c:v>303.5</c:v>
                </c:pt>
                <c:pt idx="3">
                  <c:v>300.5</c:v>
                </c:pt>
                <c:pt idx="4">
                  <c:v>297.5</c:v>
                </c:pt>
                <c:pt idx="5">
                  <c:v>294.5</c:v>
                </c:pt>
                <c:pt idx="6">
                  <c:v>291.5</c:v>
                </c:pt>
                <c:pt idx="7">
                  <c:v>288.5</c:v>
                </c:pt>
                <c:pt idx="8">
                  <c:v>285.5</c:v>
                </c:pt>
                <c:pt idx="9">
                  <c:v>282.5</c:v>
                </c:pt>
                <c:pt idx="10">
                  <c:v>279.5</c:v>
                </c:pt>
                <c:pt idx="11">
                  <c:v>276.5</c:v>
                </c:pt>
                <c:pt idx="12">
                  <c:v>273.5</c:v>
                </c:pt>
                <c:pt idx="13">
                  <c:v>270.5</c:v>
                </c:pt>
                <c:pt idx="14">
                  <c:v>267.5</c:v>
                </c:pt>
                <c:pt idx="15">
                  <c:v>264.5</c:v>
                </c:pt>
                <c:pt idx="16">
                  <c:v>261.5</c:v>
                </c:pt>
                <c:pt idx="17">
                  <c:v>258.5</c:v>
                </c:pt>
                <c:pt idx="18">
                  <c:v>255.5</c:v>
                </c:pt>
                <c:pt idx="19">
                  <c:v>252.5</c:v>
                </c:pt>
                <c:pt idx="20">
                  <c:v>249.5</c:v>
                </c:pt>
              </c:numCache>
            </c:numRef>
          </c:val>
        </c:ser>
        <c:ser>
          <c:idx val="8"/>
          <c:order val="8"/>
          <c:tx>
            <c:strRef>
              <c:f>Sheet3!$K$6</c:f>
              <c:strCache>
                <c:ptCount val="1"/>
                <c:pt idx="0">
                  <c:v>80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Sheet3!$K$7:$K$27</c:f>
              <c:numCache>
                <c:formatCode>General</c:formatCode>
                <c:ptCount val="21"/>
                <c:pt idx="0">
                  <c:v>308</c:v>
                </c:pt>
                <c:pt idx="1">
                  <c:v>305</c:v>
                </c:pt>
                <c:pt idx="2">
                  <c:v>302</c:v>
                </c:pt>
                <c:pt idx="3">
                  <c:v>299</c:v>
                </c:pt>
                <c:pt idx="4">
                  <c:v>296</c:v>
                </c:pt>
                <c:pt idx="5">
                  <c:v>293</c:v>
                </c:pt>
                <c:pt idx="6">
                  <c:v>290</c:v>
                </c:pt>
                <c:pt idx="7">
                  <c:v>287</c:v>
                </c:pt>
                <c:pt idx="8">
                  <c:v>284</c:v>
                </c:pt>
                <c:pt idx="9">
                  <c:v>281</c:v>
                </c:pt>
                <c:pt idx="10">
                  <c:v>278</c:v>
                </c:pt>
                <c:pt idx="11">
                  <c:v>275</c:v>
                </c:pt>
                <c:pt idx="12">
                  <c:v>272</c:v>
                </c:pt>
                <c:pt idx="13">
                  <c:v>269</c:v>
                </c:pt>
                <c:pt idx="14">
                  <c:v>266</c:v>
                </c:pt>
                <c:pt idx="15">
                  <c:v>263</c:v>
                </c:pt>
                <c:pt idx="16">
                  <c:v>260</c:v>
                </c:pt>
                <c:pt idx="17">
                  <c:v>257</c:v>
                </c:pt>
                <c:pt idx="18">
                  <c:v>254</c:v>
                </c:pt>
                <c:pt idx="19">
                  <c:v>251</c:v>
                </c:pt>
                <c:pt idx="20">
                  <c:v>248</c:v>
                </c:pt>
              </c:numCache>
            </c:numRef>
          </c:val>
        </c:ser>
        <c:ser>
          <c:idx val="9"/>
          <c:order val="9"/>
          <c:tx>
            <c:strRef>
              <c:f>Sheet3!$L$6</c:f>
              <c:strCache>
                <c:ptCount val="1"/>
                <c:pt idx="0">
                  <c:v>90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Sheet3!$L$7:$L$27</c:f>
              <c:numCache>
                <c:formatCode>General</c:formatCode>
                <c:ptCount val="21"/>
                <c:pt idx="0">
                  <c:v>306.5</c:v>
                </c:pt>
                <c:pt idx="1">
                  <c:v>303.5</c:v>
                </c:pt>
                <c:pt idx="2">
                  <c:v>300.5</c:v>
                </c:pt>
                <c:pt idx="3">
                  <c:v>297.5</c:v>
                </c:pt>
                <c:pt idx="4">
                  <c:v>294.5</c:v>
                </c:pt>
                <c:pt idx="5">
                  <c:v>291.5</c:v>
                </c:pt>
                <c:pt idx="6">
                  <c:v>288.5</c:v>
                </c:pt>
                <c:pt idx="7">
                  <c:v>285.5</c:v>
                </c:pt>
                <c:pt idx="8">
                  <c:v>282.5</c:v>
                </c:pt>
                <c:pt idx="9">
                  <c:v>279.5</c:v>
                </c:pt>
                <c:pt idx="10">
                  <c:v>276.5</c:v>
                </c:pt>
                <c:pt idx="11">
                  <c:v>273.5</c:v>
                </c:pt>
                <c:pt idx="12">
                  <c:v>270.5</c:v>
                </c:pt>
                <c:pt idx="13">
                  <c:v>267.5</c:v>
                </c:pt>
                <c:pt idx="14">
                  <c:v>264.5</c:v>
                </c:pt>
                <c:pt idx="15">
                  <c:v>261.5</c:v>
                </c:pt>
                <c:pt idx="16">
                  <c:v>258.5</c:v>
                </c:pt>
                <c:pt idx="17">
                  <c:v>255.5</c:v>
                </c:pt>
                <c:pt idx="18">
                  <c:v>252.5</c:v>
                </c:pt>
                <c:pt idx="19">
                  <c:v>249.5</c:v>
                </c:pt>
                <c:pt idx="20">
                  <c:v>246.5</c:v>
                </c:pt>
              </c:numCache>
            </c:numRef>
          </c:val>
        </c:ser>
        <c:ser>
          <c:idx val="10"/>
          <c:order val="10"/>
          <c:tx>
            <c:strRef>
              <c:f>Sheet3!$M$6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Sheet3!$B$7:$B$27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cat>
          <c:val>
            <c:numRef>
              <c:f>Sheet3!$M$7:$M$27</c:f>
              <c:numCache>
                <c:formatCode>General</c:formatCode>
                <c:ptCount val="21"/>
                <c:pt idx="0">
                  <c:v>305</c:v>
                </c:pt>
                <c:pt idx="1">
                  <c:v>302</c:v>
                </c:pt>
                <c:pt idx="2">
                  <c:v>299</c:v>
                </c:pt>
                <c:pt idx="3">
                  <c:v>296</c:v>
                </c:pt>
                <c:pt idx="4">
                  <c:v>293</c:v>
                </c:pt>
                <c:pt idx="5">
                  <c:v>290</c:v>
                </c:pt>
                <c:pt idx="6">
                  <c:v>287</c:v>
                </c:pt>
                <c:pt idx="7">
                  <c:v>284</c:v>
                </c:pt>
                <c:pt idx="8">
                  <c:v>281</c:v>
                </c:pt>
                <c:pt idx="9">
                  <c:v>278</c:v>
                </c:pt>
                <c:pt idx="10">
                  <c:v>275</c:v>
                </c:pt>
                <c:pt idx="11">
                  <c:v>272</c:v>
                </c:pt>
                <c:pt idx="12">
                  <c:v>269</c:v>
                </c:pt>
                <c:pt idx="13">
                  <c:v>266</c:v>
                </c:pt>
                <c:pt idx="14">
                  <c:v>263</c:v>
                </c:pt>
                <c:pt idx="15">
                  <c:v>260</c:v>
                </c:pt>
                <c:pt idx="16">
                  <c:v>257</c:v>
                </c:pt>
                <c:pt idx="17">
                  <c:v>254</c:v>
                </c:pt>
                <c:pt idx="18">
                  <c:v>251</c:v>
                </c:pt>
                <c:pt idx="19">
                  <c:v>248</c:v>
                </c:pt>
                <c:pt idx="20">
                  <c:v>245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155307392"/>
        <c:axId val="153731072"/>
        <c:axId val="148961472"/>
      </c:surfaceChart>
      <c:catAx>
        <c:axId val="155307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Commodity X</a:t>
                </a:r>
              </a:p>
            </c:rich>
          </c:tx>
          <c:layout>
            <c:manualLayout>
              <c:xMode val="edge"/>
              <c:yMode val="edge"/>
              <c:x val="0.38845726970033295"/>
              <c:y val="0.843393148450244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7310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731072"/>
        <c:scaling>
          <c:orientation val="minMax"/>
          <c:min val="2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5307392"/>
        <c:crosses val="autoZero"/>
        <c:crossBetween val="midCat"/>
        <c:majorUnit val="20"/>
      </c:valAx>
      <c:serAx>
        <c:axId val="148961472"/>
        <c:scaling>
          <c:orientation val="minMax"/>
        </c:scaling>
        <c:axPos val="b"/>
        <c:title>
          <c:tx>
            <c:rich>
              <a:bodyPr rot="-540000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Commodity Y</a:t>
                </a:r>
              </a:p>
            </c:rich>
          </c:tx>
          <c:layout>
            <c:manualLayout>
              <c:xMode val="edge"/>
              <c:yMode val="edge"/>
              <c:x val="0.93895671476137621"/>
              <c:y val="0.349102773246329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731072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4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4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5749167591564925"/>
          <c:y val="0.94127243066884181"/>
          <c:w val="0.48501664816870144"/>
          <c:h val="5.383360522022838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/>
  </sheetViews>
  <pageMargins left="0.75" right="0.75" top="1" bottom="1" header="0.5" footer="0.5"/>
  <pageSetup orientation="landscape" horizontalDpi="4294967293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88" workbookViewId="0"/>
  </sheetViews>
  <pageMargins left="0.75" right="0.75" top="1" bottom="1" header="0.5" footer="0.5"/>
  <pageSetup orientation="landscape" horizontalDpi="4294967293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2" sqref="E2"/>
    </sheetView>
  </sheetViews>
  <sheetFormatPr defaultRowHeight="12.75"/>
  <sheetData>
    <row r="1" spans="1:5">
      <c r="A1" t="s">
        <v>0</v>
      </c>
      <c r="B1">
        <v>1</v>
      </c>
      <c r="E1">
        <f>1360/1.6</f>
        <v>850</v>
      </c>
    </row>
    <row r="2" spans="1:5">
      <c r="A2" t="s">
        <v>1</v>
      </c>
      <c r="B2">
        <v>40</v>
      </c>
    </row>
    <row r="3" spans="1:5">
      <c r="A3" t="s">
        <v>2</v>
      </c>
      <c r="B3">
        <v>-212</v>
      </c>
    </row>
    <row r="5" spans="1:5">
      <c r="A5" t="s">
        <v>3</v>
      </c>
      <c r="B5">
        <f>B2*B2-4*B1*B3</f>
        <v>2448</v>
      </c>
    </row>
    <row r="6" spans="1:5">
      <c r="A6" t="s">
        <v>4</v>
      </c>
      <c r="B6">
        <f>(-B2+SQRT(B5))/(2*B1)</f>
        <v>4.7386337537059617</v>
      </c>
    </row>
    <row r="7" spans="1:5">
      <c r="A7" t="s">
        <v>5</v>
      </c>
      <c r="B7">
        <f>(-40-SQRT(B5))/(2*B1)</f>
        <v>-44.738633753705962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C4" sqref="C4"/>
    </sheetView>
  </sheetViews>
  <sheetFormatPr defaultRowHeight="12.75"/>
  <sheetData>
    <row r="1" spans="1:15">
      <c r="B1" t="s">
        <v>9</v>
      </c>
      <c r="C1" t="s">
        <v>10</v>
      </c>
      <c r="F1" t="s">
        <v>11</v>
      </c>
    </row>
    <row r="2" spans="1:15">
      <c r="A2" t="s">
        <v>6</v>
      </c>
      <c r="B2">
        <v>-0.2</v>
      </c>
      <c r="C2">
        <f>B3</f>
        <v>-0.1</v>
      </c>
      <c r="E2" t="s">
        <v>6</v>
      </c>
      <c r="F2">
        <v>800</v>
      </c>
    </row>
    <row r="3" spans="1:15">
      <c r="A3" t="s">
        <v>7</v>
      </c>
      <c r="B3">
        <v>-0.1</v>
      </c>
      <c r="C3">
        <v>-0.25</v>
      </c>
      <c r="E3" t="s">
        <v>7</v>
      </c>
      <c r="F3">
        <v>1000</v>
      </c>
    </row>
    <row r="4" spans="1:15">
      <c r="A4" t="s">
        <v>8</v>
      </c>
      <c r="B4">
        <f>-2*B2*F2</f>
        <v>320</v>
      </c>
      <c r="C4">
        <f>-2*C3*F3</f>
        <v>500</v>
      </c>
    </row>
    <row r="5" spans="1:15">
      <c r="F5" t="s">
        <v>6</v>
      </c>
    </row>
    <row r="6" spans="1:15">
      <c r="C6">
        <v>0</v>
      </c>
      <c r="D6">
        <v>100</v>
      </c>
      <c r="E6">
        <v>200</v>
      </c>
      <c r="F6">
        <v>300</v>
      </c>
      <c r="G6">
        <v>400</v>
      </c>
      <c r="H6">
        <v>500</v>
      </c>
      <c r="I6">
        <v>600</v>
      </c>
      <c r="J6">
        <v>700</v>
      </c>
      <c r="K6">
        <v>800</v>
      </c>
      <c r="L6">
        <v>900</v>
      </c>
      <c r="M6">
        <v>1000</v>
      </c>
      <c r="N6">
        <v>1100</v>
      </c>
      <c r="O6">
        <v>1200</v>
      </c>
    </row>
    <row r="7" spans="1:15">
      <c r="B7">
        <v>0</v>
      </c>
      <c r="C7">
        <f>C$6*($B$2*C$6+$B$3*$B7+$B$4)+$B7*($C$2*C$6+$C$3*$B7+$C$4)</f>
        <v>0</v>
      </c>
      <c r="D7">
        <f t="shared" ref="D7:O7" si="0">D$6*($B$2*D$6+$B$3*$B7+$B$4)+$B7*($C$2*D$6+$C$3*$B7+$C$4)</f>
        <v>30000</v>
      </c>
      <c r="E7">
        <f t="shared" si="0"/>
        <v>56000</v>
      </c>
      <c r="F7">
        <f t="shared" si="0"/>
        <v>78000</v>
      </c>
      <c r="G7">
        <f t="shared" si="0"/>
        <v>96000</v>
      </c>
      <c r="H7">
        <f t="shared" si="0"/>
        <v>110000</v>
      </c>
      <c r="I7">
        <f t="shared" si="0"/>
        <v>120000</v>
      </c>
      <c r="J7">
        <f t="shared" si="0"/>
        <v>126000</v>
      </c>
      <c r="K7">
        <f t="shared" si="0"/>
        <v>128000</v>
      </c>
      <c r="L7">
        <f t="shared" si="0"/>
        <v>126000</v>
      </c>
      <c r="M7">
        <f t="shared" si="0"/>
        <v>120000</v>
      </c>
      <c r="N7">
        <f t="shared" si="0"/>
        <v>110000</v>
      </c>
      <c r="O7">
        <f t="shared" si="0"/>
        <v>96000</v>
      </c>
    </row>
    <row r="8" spans="1:15">
      <c r="A8" t="s">
        <v>7</v>
      </c>
      <c r="B8">
        <v>100</v>
      </c>
      <c r="C8">
        <f t="shared" ref="C8:O31" si="1">C$6*($B$2*C$6+$B$3*$B8+$B$4)+$B8*($C$2*C$6+$C$3*$B8+$C$4)</f>
        <v>47500</v>
      </c>
      <c r="D8">
        <f t="shared" si="1"/>
        <v>75500</v>
      </c>
      <c r="E8">
        <f t="shared" si="1"/>
        <v>99500</v>
      </c>
      <c r="F8">
        <f t="shared" si="1"/>
        <v>119500</v>
      </c>
      <c r="G8">
        <f t="shared" si="1"/>
        <v>135500</v>
      </c>
      <c r="H8">
        <f t="shared" si="1"/>
        <v>147500</v>
      </c>
      <c r="I8">
        <f t="shared" si="1"/>
        <v>155500</v>
      </c>
      <c r="J8">
        <f t="shared" si="1"/>
        <v>159500</v>
      </c>
      <c r="K8">
        <f t="shared" si="1"/>
        <v>159500</v>
      </c>
      <c r="L8">
        <f t="shared" si="1"/>
        <v>155500</v>
      </c>
      <c r="M8">
        <f t="shared" si="1"/>
        <v>147500</v>
      </c>
      <c r="N8">
        <f t="shared" si="1"/>
        <v>135500</v>
      </c>
      <c r="O8">
        <f t="shared" si="1"/>
        <v>119500</v>
      </c>
    </row>
    <row r="9" spans="1:15">
      <c r="B9">
        <v>200</v>
      </c>
      <c r="C9">
        <f t="shared" si="1"/>
        <v>90000</v>
      </c>
      <c r="D9">
        <f t="shared" si="1"/>
        <v>116000</v>
      </c>
      <c r="E9">
        <f t="shared" si="1"/>
        <v>138000</v>
      </c>
      <c r="F9">
        <f t="shared" si="1"/>
        <v>156000</v>
      </c>
      <c r="G9">
        <f t="shared" si="1"/>
        <v>170000</v>
      </c>
      <c r="H9">
        <f t="shared" si="1"/>
        <v>180000</v>
      </c>
      <c r="I9">
        <f t="shared" si="1"/>
        <v>186000</v>
      </c>
      <c r="J9">
        <f t="shared" si="1"/>
        <v>188000</v>
      </c>
      <c r="K9">
        <f t="shared" si="1"/>
        <v>186000</v>
      </c>
      <c r="L9">
        <f t="shared" si="1"/>
        <v>180000</v>
      </c>
      <c r="M9">
        <f t="shared" si="1"/>
        <v>170000</v>
      </c>
      <c r="N9">
        <f t="shared" si="1"/>
        <v>156000</v>
      </c>
      <c r="O9">
        <f t="shared" si="1"/>
        <v>138000</v>
      </c>
    </row>
    <row r="10" spans="1:15">
      <c r="B10">
        <v>300</v>
      </c>
      <c r="C10">
        <f t="shared" si="1"/>
        <v>127500</v>
      </c>
      <c r="D10">
        <f t="shared" si="1"/>
        <v>151500</v>
      </c>
      <c r="E10">
        <f t="shared" si="1"/>
        <v>171500</v>
      </c>
      <c r="F10">
        <f t="shared" si="1"/>
        <v>187500</v>
      </c>
      <c r="G10">
        <f t="shared" si="1"/>
        <v>199500</v>
      </c>
      <c r="H10">
        <f t="shared" si="1"/>
        <v>207500</v>
      </c>
      <c r="I10">
        <f t="shared" si="1"/>
        <v>211500</v>
      </c>
      <c r="J10">
        <f t="shared" si="1"/>
        <v>211500</v>
      </c>
      <c r="K10">
        <f t="shared" si="1"/>
        <v>207500</v>
      </c>
      <c r="L10">
        <f t="shared" si="1"/>
        <v>199500</v>
      </c>
      <c r="M10">
        <f t="shared" si="1"/>
        <v>187500</v>
      </c>
      <c r="N10">
        <f t="shared" si="1"/>
        <v>171500</v>
      </c>
      <c r="O10">
        <f t="shared" si="1"/>
        <v>151500</v>
      </c>
    </row>
    <row r="11" spans="1:15">
      <c r="B11">
        <v>400</v>
      </c>
      <c r="C11">
        <f t="shared" si="1"/>
        <v>160000</v>
      </c>
      <c r="D11">
        <f t="shared" si="1"/>
        <v>182000</v>
      </c>
      <c r="E11">
        <f t="shared" si="1"/>
        <v>200000</v>
      </c>
      <c r="F11">
        <f t="shared" si="1"/>
        <v>214000</v>
      </c>
      <c r="G11">
        <f t="shared" si="1"/>
        <v>224000</v>
      </c>
      <c r="H11">
        <f t="shared" si="1"/>
        <v>230000</v>
      </c>
      <c r="I11">
        <f t="shared" si="1"/>
        <v>232000</v>
      </c>
      <c r="J11">
        <f t="shared" si="1"/>
        <v>230000</v>
      </c>
      <c r="K11">
        <f t="shared" si="1"/>
        <v>224000</v>
      </c>
      <c r="L11">
        <f t="shared" si="1"/>
        <v>214000</v>
      </c>
      <c r="M11">
        <f t="shared" si="1"/>
        <v>200000</v>
      </c>
      <c r="N11">
        <f t="shared" si="1"/>
        <v>182000</v>
      </c>
      <c r="O11">
        <f t="shared" si="1"/>
        <v>160000</v>
      </c>
    </row>
    <row r="12" spans="1:15">
      <c r="B12">
        <v>500</v>
      </c>
      <c r="C12">
        <f t="shared" si="1"/>
        <v>187500</v>
      </c>
      <c r="D12">
        <f t="shared" si="1"/>
        <v>207500</v>
      </c>
      <c r="E12">
        <f t="shared" si="1"/>
        <v>223500</v>
      </c>
      <c r="F12">
        <f t="shared" si="1"/>
        <v>235500</v>
      </c>
      <c r="G12">
        <f t="shared" si="1"/>
        <v>243500</v>
      </c>
      <c r="H12">
        <f t="shared" si="1"/>
        <v>247500</v>
      </c>
      <c r="I12">
        <f t="shared" si="1"/>
        <v>247500</v>
      </c>
      <c r="J12">
        <f t="shared" si="1"/>
        <v>243500</v>
      </c>
      <c r="K12">
        <f t="shared" si="1"/>
        <v>235500</v>
      </c>
      <c r="L12">
        <f t="shared" si="1"/>
        <v>223500</v>
      </c>
      <c r="M12">
        <f t="shared" si="1"/>
        <v>207500</v>
      </c>
      <c r="N12">
        <f t="shared" si="1"/>
        <v>187500</v>
      </c>
      <c r="O12">
        <f t="shared" si="1"/>
        <v>163500</v>
      </c>
    </row>
    <row r="13" spans="1:15">
      <c r="B13">
        <v>600</v>
      </c>
      <c r="C13">
        <f t="shared" si="1"/>
        <v>210000</v>
      </c>
      <c r="D13">
        <f t="shared" si="1"/>
        <v>228000</v>
      </c>
      <c r="E13">
        <f t="shared" si="1"/>
        <v>242000</v>
      </c>
      <c r="F13">
        <f t="shared" si="1"/>
        <v>252000</v>
      </c>
      <c r="G13">
        <f t="shared" si="1"/>
        <v>258000</v>
      </c>
      <c r="H13">
        <f t="shared" si="1"/>
        <v>260000</v>
      </c>
      <c r="I13">
        <f t="shared" si="1"/>
        <v>258000</v>
      </c>
      <c r="J13">
        <f t="shared" si="1"/>
        <v>252000</v>
      </c>
      <c r="K13">
        <f t="shared" si="1"/>
        <v>242000</v>
      </c>
      <c r="L13">
        <f t="shared" si="1"/>
        <v>228000</v>
      </c>
      <c r="M13">
        <f t="shared" si="1"/>
        <v>210000</v>
      </c>
      <c r="N13">
        <f t="shared" si="1"/>
        <v>188000</v>
      </c>
      <c r="O13">
        <f t="shared" si="1"/>
        <v>162000</v>
      </c>
    </row>
    <row r="14" spans="1:15">
      <c r="B14">
        <v>700</v>
      </c>
      <c r="C14">
        <f t="shared" si="1"/>
        <v>227500</v>
      </c>
      <c r="D14">
        <f t="shared" si="1"/>
        <v>243500</v>
      </c>
      <c r="E14">
        <f t="shared" si="1"/>
        <v>255500</v>
      </c>
      <c r="F14">
        <f t="shared" si="1"/>
        <v>263500</v>
      </c>
      <c r="G14">
        <f t="shared" si="1"/>
        <v>267500</v>
      </c>
      <c r="H14">
        <f t="shared" si="1"/>
        <v>267500</v>
      </c>
      <c r="I14">
        <f t="shared" si="1"/>
        <v>263500</v>
      </c>
      <c r="J14">
        <f t="shared" si="1"/>
        <v>255500</v>
      </c>
      <c r="K14">
        <f t="shared" si="1"/>
        <v>243500</v>
      </c>
      <c r="L14">
        <f t="shared" si="1"/>
        <v>227500</v>
      </c>
      <c r="M14">
        <f t="shared" si="1"/>
        <v>207500</v>
      </c>
      <c r="N14">
        <f t="shared" si="1"/>
        <v>183500</v>
      </c>
      <c r="O14">
        <f t="shared" si="1"/>
        <v>155500</v>
      </c>
    </row>
    <row r="15" spans="1:15">
      <c r="B15">
        <v>800</v>
      </c>
      <c r="C15">
        <f t="shared" si="1"/>
        <v>240000</v>
      </c>
      <c r="D15">
        <f t="shared" si="1"/>
        <v>254000</v>
      </c>
      <c r="E15">
        <f t="shared" si="1"/>
        <v>264000</v>
      </c>
      <c r="F15">
        <f t="shared" si="1"/>
        <v>270000</v>
      </c>
      <c r="G15">
        <f t="shared" si="1"/>
        <v>272000</v>
      </c>
      <c r="H15">
        <f t="shared" si="1"/>
        <v>270000</v>
      </c>
      <c r="I15">
        <f t="shared" si="1"/>
        <v>264000</v>
      </c>
      <c r="J15">
        <f t="shared" si="1"/>
        <v>254000</v>
      </c>
      <c r="K15">
        <f t="shared" si="1"/>
        <v>240000</v>
      </c>
      <c r="L15">
        <f t="shared" si="1"/>
        <v>222000</v>
      </c>
      <c r="M15">
        <f t="shared" si="1"/>
        <v>200000</v>
      </c>
      <c r="N15">
        <f t="shared" si="1"/>
        <v>174000</v>
      </c>
      <c r="O15">
        <f t="shared" si="1"/>
        <v>144000</v>
      </c>
    </row>
    <row r="16" spans="1:15">
      <c r="B16">
        <v>900</v>
      </c>
      <c r="C16">
        <f t="shared" si="1"/>
        <v>247500</v>
      </c>
      <c r="D16">
        <f t="shared" si="1"/>
        <v>259500</v>
      </c>
      <c r="E16">
        <f t="shared" si="1"/>
        <v>267500</v>
      </c>
      <c r="F16">
        <f t="shared" si="1"/>
        <v>271500</v>
      </c>
      <c r="G16">
        <f t="shared" si="1"/>
        <v>271500</v>
      </c>
      <c r="H16">
        <f t="shared" si="1"/>
        <v>267500</v>
      </c>
      <c r="I16">
        <f t="shared" si="1"/>
        <v>259500</v>
      </c>
      <c r="J16">
        <f t="shared" si="1"/>
        <v>247500</v>
      </c>
      <c r="K16">
        <f t="shared" si="1"/>
        <v>231500</v>
      </c>
      <c r="L16">
        <f t="shared" si="1"/>
        <v>211500</v>
      </c>
      <c r="M16">
        <f t="shared" si="1"/>
        <v>187500</v>
      </c>
      <c r="N16">
        <f t="shared" si="1"/>
        <v>159500</v>
      </c>
      <c r="O16">
        <f t="shared" si="1"/>
        <v>127500</v>
      </c>
    </row>
    <row r="17" spans="2:15">
      <c r="B17">
        <v>1000</v>
      </c>
      <c r="C17">
        <f t="shared" si="1"/>
        <v>250000</v>
      </c>
      <c r="D17">
        <f t="shared" si="1"/>
        <v>260000</v>
      </c>
      <c r="E17">
        <f t="shared" si="1"/>
        <v>266000</v>
      </c>
      <c r="F17">
        <f t="shared" si="1"/>
        <v>268000</v>
      </c>
      <c r="G17">
        <f t="shared" si="1"/>
        <v>266000</v>
      </c>
      <c r="H17">
        <f t="shared" si="1"/>
        <v>260000</v>
      </c>
      <c r="I17">
        <f t="shared" si="1"/>
        <v>250000</v>
      </c>
      <c r="J17">
        <f t="shared" si="1"/>
        <v>236000</v>
      </c>
      <c r="K17">
        <f t="shared" si="1"/>
        <v>218000</v>
      </c>
      <c r="L17">
        <f t="shared" si="1"/>
        <v>196000</v>
      </c>
      <c r="M17">
        <f t="shared" si="1"/>
        <v>170000</v>
      </c>
      <c r="N17">
        <f t="shared" si="1"/>
        <v>140000</v>
      </c>
      <c r="O17">
        <f t="shared" si="1"/>
        <v>106000</v>
      </c>
    </row>
    <row r="18" spans="2:15">
      <c r="B18">
        <v>1100</v>
      </c>
      <c r="C18">
        <f t="shared" si="1"/>
        <v>247500</v>
      </c>
      <c r="D18">
        <f t="shared" si="1"/>
        <v>255500</v>
      </c>
      <c r="E18">
        <f t="shared" si="1"/>
        <v>259500</v>
      </c>
      <c r="F18">
        <f t="shared" si="1"/>
        <v>259500</v>
      </c>
      <c r="G18">
        <f t="shared" si="1"/>
        <v>255500</v>
      </c>
      <c r="H18">
        <f t="shared" si="1"/>
        <v>247500</v>
      </c>
      <c r="I18">
        <f t="shared" si="1"/>
        <v>235500</v>
      </c>
      <c r="J18">
        <f t="shared" si="1"/>
        <v>219500</v>
      </c>
      <c r="K18">
        <f t="shared" si="1"/>
        <v>199500</v>
      </c>
      <c r="L18">
        <f t="shared" si="1"/>
        <v>175500</v>
      </c>
      <c r="M18">
        <f t="shared" si="1"/>
        <v>147500</v>
      </c>
      <c r="N18">
        <f t="shared" si="1"/>
        <v>115500</v>
      </c>
      <c r="O18">
        <f t="shared" si="1"/>
        <v>79500</v>
      </c>
    </row>
    <row r="19" spans="2:15">
      <c r="B19">
        <v>1200</v>
      </c>
      <c r="C19">
        <f t="shared" si="1"/>
        <v>240000</v>
      </c>
      <c r="D19">
        <f t="shared" si="1"/>
        <v>246000</v>
      </c>
      <c r="E19">
        <f t="shared" si="1"/>
        <v>248000</v>
      </c>
      <c r="F19">
        <f t="shared" si="1"/>
        <v>246000</v>
      </c>
      <c r="G19">
        <f t="shared" si="1"/>
        <v>240000</v>
      </c>
      <c r="H19">
        <f t="shared" si="1"/>
        <v>230000</v>
      </c>
      <c r="I19">
        <f t="shared" si="1"/>
        <v>216000</v>
      </c>
      <c r="J19">
        <f t="shared" si="1"/>
        <v>198000</v>
      </c>
      <c r="K19">
        <f t="shared" si="1"/>
        <v>176000</v>
      </c>
      <c r="L19">
        <f t="shared" si="1"/>
        <v>150000</v>
      </c>
      <c r="M19">
        <f t="shared" si="1"/>
        <v>120000</v>
      </c>
      <c r="N19">
        <f t="shared" si="1"/>
        <v>86000</v>
      </c>
      <c r="O19">
        <f t="shared" si="1"/>
        <v>48000</v>
      </c>
    </row>
    <row r="20" spans="2:15">
      <c r="B20">
        <v>1300</v>
      </c>
      <c r="C20">
        <f t="shared" si="1"/>
        <v>227500</v>
      </c>
      <c r="D20">
        <f t="shared" si="1"/>
        <v>231500</v>
      </c>
      <c r="E20">
        <f t="shared" si="1"/>
        <v>231500</v>
      </c>
      <c r="F20">
        <f t="shared" si="1"/>
        <v>227500</v>
      </c>
      <c r="G20">
        <f t="shared" si="1"/>
        <v>219500</v>
      </c>
      <c r="H20">
        <f t="shared" si="1"/>
        <v>207500</v>
      </c>
      <c r="I20">
        <f t="shared" si="1"/>
        <v>191500</v>
      </c>
      <c r="J20">
        <f t="shared" si="1"/>
        <v>171500</v>
      </c>
      <c r="K20">
        <f t="shared" si="1"/>
        <v>147500</v>
      </c>
      <c r="L20">
        <f t="shared" si="1"/>
        <v>119500</v>
      </c>
      <c r="M20">
        <f t="shared" si="1"/>
        <v>87500</v>
      </c>
      <c r="N20">
        <f t="shared" si="1"/>
        <v>51500</v>
      </c>
      <c r="O20">
        <f t="shared" si="1"/>
        <v>11500</v>
      </c>
    </row>
    <row r="21" spans="2:15">
      <c r="B21">
        <v>1400</v>
      </c>
      <c r="C21">
        <f t="shared" si="1"/>
        <v>210000</v>
      </c>
      <c r="D21">
        <f t="shared" si="1"/>
        <v>212000</v>
      </c>
      <c r="E21">
        <f t="shared" si="1"/>
        <v>210000</v>
      </c>
      <c r="F21">
        <f t="shared" si="1"/>
        <v>204000</v>
      </c>
      <c r="G21">
        <f t="shared" si="1"/>
        <v>194000</v>
      </c>
      <c r="H21">
        <f t="shared" si="1"/>
        <v>180000</v>
      </c>
      <c r="I21">
        <f t="shared" si="1"/>
        <v>162000</v>
      </c>
      <c r="J21">
        <f t="shared" si="1"/>
        <v>140000</v>
      </c>
      <c r="K21">
        <f t="shared" si="1"/>
        <v>114000</v>
      </c>
      <c r="L21">
        <f t="shared" si="1"/>
        <v>84000</v>
      </c>
      <c r="M21">
        <f t="shared" si="1"/>
        <v>50000</v>
      </c>
      <c r="N21">
        <f t="shared" si="1"/>
        <v>12000</v>
      </c>
      <c r="O21">
        <f t="shared" si="1"/>
        <v>-30000</v>
      </c>
    </row>
    <row r="22" spans="2:15">
      <c r="B22">
        <v>1500</v>
      </c>
      <c r="C22">
        <f t="shared" si="1"/>
        <v>187500</v>
      </c>
      <c r="D22">
        <f t="shared" si="1"/>
        <v>187500</v>
      </c>
      <c r="E22">
        <f t="shared" si="1"/>
        <v>183500</v>
      </c>
      <c r="F22">
        <f t="shared" si="1"/>
        <v>175500</v>
      </c>
      <c r="G22">
        <f t="shared" si="1"/>
        <v>163500</v>
      </c>
      <c r="H22">
        <f t="shared" si="1"/>
        <v>147500</v>
      </c>
      <c r="I22">
        <f t="shared" si="1"/>
        <v>127500</v>
      </c>
      <c r="J22">
        <f t="shared" si="1"/>
        <v>103500</v>
      </c>
      <c r="K22">
        <f t="shared" si="1"/>
        <v>75500</v>
      </c>
      <c r="L22">
        <f t="shared" si="1"/>
        <v>43500</v>
      </c>
      <c r="M22">
        <f t="shared" si="1"/>
        <v>7500</v>
      </c>
      <c r="N22">
        <f t="shared" si="1"/>
        <v>-32500</v>
      </c>
      <c r="O22">
        <f t="shared" si="1"/>
        <v>-76500</v>
      </c>
    </row>
    <row r="23" spans="2:15">
      <c r="B23">
        <v>1600</v>
      </c>
      <c r="C23">
        <f t="shared" si="1"/>
        <v>160000</v>
      </c>
      <c r="D23">
        <f t="shared" si="1"/>
        <v>158000</v>
      </c>
      <c r="E23">
        <f t="shared" si="1"/>
        <v>152000</v>
      </c>
      <c r="F23">
        <f t="shared" si="1"/>
        <v>142000</v>
      </c>
      <c r="G23">
        <f t="shared" si="1"/>
        <v>128000</v>
      </c>
      <c r="H23">
        <f t="shared" si="1"/>
        <v>110000</v>
      </c>
      <c r="I23">
        <f t="shared" si="1"/>
        <v>88000</v>
      </c>
      <c r="J23">
        <f t="shared" si="1"/>
        <v>62000</v>
      </c>
      <c r="K23">
        <f t="shared" si="1"/>
        <v>32000</v>
      </c>
      <c r="L23">
        <f t="shared" si="1"/>
        <v>-2000</v>
      </c>
      <c r="M23">
        <f t="shared" si="1"/>
        <v>-40000</v>
      </c>
      <c r="N23">
        <f t="shared" si="1"/>
        <v>-82000</v>
      </c>
      <c r="O23">
        <f t="shared" si="1"/>
        <v>-128000</v>
      </c>
    </row>
    <row r="24" spans="2:15">
      <c r="B24">
        <v>1700</v>
      </c>
      <c r="C24">
        <f t="shared" si="1"/>
        <v>127500</v>
      </c>
      <c r="D24">
        <f t="shared" si="1"/>
        <v>123500</v>
      </c>
      <c r="E24">
        <f t="shared" si="1"/>
        <v>115500</v>
      </c>
      <c r="F24">
        <f t="shared" si="1"/>
        <v>103500</v>
      </c>
      <c r="G24">
        <f t="shared" si="1"/>
        <v>87500</v>
      </c>
      <c r="H24">
        <f t="shared" si="1"/>
        <v>67500</v>
      </c>
      <c r="I24">
        <f t="shared" si="1"/>
        <v>43500</v>
      </c>
      <c r="J24">
        <f t="shared" si="1"/>
        <v>15500</v>
      </c>
      <c r="K24">
        <f t="shared" si="1"/>
        <v>-16500</v>
      </c>
      <c r="L24">
        <f t="shared" si="1"/>
        <v>-52500</v>
      </c>
      <c r="M24">
        <f t="shared" si="1"/>
        <v>-92500</v>
      </c>
      <c r="N24">
        <f t="shared" si="1"/>
        <v>-136500</v>
      </c>
      <c r="O24">
        <f t="shared" si="1"/>
        <v>-184500</v>
      </c>
    </row>
    <row r="25" spans="2:15">
      <c r="B25">
        <v>1800</v>
      </c>
      <c r="C25">
        <f t="shared" si="1"/>
        <v>90000</v>
      </c>
      <c r="D25">
        <f t="shared" si="1"/>
        <v>84000</v>
      </c>
      <c r="E25">
        <f t="shared" si="1"/>
        <v>74000</v>
      </c>
      <c r="F25">
        <f t="shared" si="1"/>
        <v>60000</v>
      </c>
      <c r="G25">
        <f t="shared" si="1"/>
        <v>42000</v>
      </c>
      <c r="H25">
        <f t="shared" si="1"/>
        <v>20000</v>
      </c>
      <c r="I25">
        <f t="shared" si="1"/>
        <v>-6000</v>
      </c>
      <c r="J25">
        <f t="shared" si="1"/>
        <v>-36000</v>
      </c>
      <c r="K25">
        <f t="shared" si="1"/>
        <v>-70000</v>
      </c>
      <c r="L25">
        <f t="shared" si="1"/>
        <v>-108000</v>
      </c>
      <c r="M25">
        <f t="shared" si="1"/>
        <v>-150000</v>
      </c>
      <c r="N25">
        <f t="shared" si="1"/>
        <v>-196000</v>
      </c>
      <c r="O25">
        <f t="shared" si="1"/>
        <v>-246000</v>
      </c>
    </row>
    <row r="26" spans="2:15">
      <c r="B26">
        <v>1900</v>
      </c>
      <c r="C26">
        <f t="shared" si="1"/>
        <v>47500</v>
      </c>
      <c r="D26">
        <f t="shared" si="1"/>
        <v>39500</v>
      </c>
      <c r="E26">
        <f t="shared" si="1"/>
        <v>27500</v>
      </c>
      <c r="F26">
        <f t="shared" si="1"/>
        <v>11500</v>
      </c>
      <c r="G26">
        <f t="shared" si="1"/>
        <v>-8500</v>
      </c>
      <c r="H26">
        <f t="shared" si="1"/>
        <v>-32500</v>
      </c>
      <c r="I26">
        <f t="shared" si="1"/>
        <v>-60500</v>
      </c>
      <c r="J26">
        <f t="shared" si="1"/>
        <v>-92500</v>
      </c>
      <c r="K26">
        <f t="shared" si="1"/>
        <v>-128500</v>
      </c>
      <c r="L26">
        <f t="shared" si="1"/>
        <v>-168500</v>
      </c>
      <c r="M26">
        <f t="shared" si="1"/>
        <v>-212500</v>
      </c>
      <c r="N26">
        <f t="shared" si="1"/>
        <v>-260500</v>
      </c>
      <c r="O26">
        <f t="shared" si="1"/>
        <v>-312500</v>
      </c>
    </row>
    <row r="27" spans="2:15">
      <c r="B27">
        <v>2000</v>
      </c>
      <c r="C27">
        <f t="shared" si="1"/>
        <v>0</v>
      </c>
      <c r="D27">
        <f t="shared" si="1"/>
        <v>-10000</v>
      </c>
      <c r="E27">
        <f t="shared" si="1"/>
        <v>-24000</v>
      </c>
      <c r="F27">
        <f t="shared" si="1"/>
        <v>-42000</v>
      </c>
      <c r="G27">
        <f t="shared" ref="D27:O31" si="2">G$6*($B$2*G$6+$B$3*$B27+$B$4)+$B27*($C$2*G$6+$C$3*$B27+$C$4)</f>
        <v>-64000</v>
      </c>
      <c r="H27">
        <f t="shared" si="2"/>
        <v>-90000</v>
      </c>
      <c r="I27">
        <f t="shared" si="2"/>
        <v>-120000</v>
      </c>
      <c r="J27">
        <f t="shared" si="2"/>
        <v>-154000</v>
      </c>
      <c r="K27">
        <f t="shared" si="2"/>
        <v>-192000</v>
      </c>
      <c r="L27">
        <f t="shared" si="2"/>
        <v>-234000</v>
      </c>
      <c r="M27">
        <f t="shared" si="2"/>
        <v>-280000</v>
      </c>
      <c r="N27">
        <f t="shared" si="2"/>
        <v>-330000</v>
      </c>
      <c r="O27">
        <f t="shared" si="2"/>
        <v>-384000</v>
      </c>
    </row>
    <row r="28" spans="2:15">
      <c r="B28">
        <v>2100</v>
      </c>
      <c r="C28">
        <f t="shared" si="1"/>
        <v>-52500</v>
      </c>
      <c r="D28">
        <f t="shared" si="2"/>
        <v>-64500</v>
      </c>
      <c r="E28">
        <f t="shared" si="2"/>
        <v>-80500</v>
      </c>
      <c r="F28">
        <f t="shared" si="2"/>
        <v>-100500</v>
      </c>
      <c r="G28">
        <f t="shared" si="2"/>
        <v>-124500</v>
      </c>
      <c r="H28">
        <f t="shared" si="2"/>
        <v>-152500</v>
      </c>
      <c r="I28">
        <f t="shared" si="2"/>
        <v>-184500</v>
      </c>
      <c r="J28">
        <f t="shared" si="2"/>
        <v>-220500</v>
      </c>
      <c r="K28">
        <f t="shared" si="2"/>
        <v>-260500</v>
      </c>
      <c r="L28">
        <f t="shared" si="2"/>
        <v>-304500</v>
      </c>
      <c r="M28">
        <f t="shared" si="2"/>
        <v>-352500</v>
      </c>
      <c r="N28">
        <f t="shared" si="2"/>
        <v>-404500</v>
      </c>
      <c r="O28">
        <f t="shared" si="2"/>
        <v>-460500</v>
      </c>
    </row>
    <row r="29" spans="2:15">
      <c r="B29">
        <v>2200</v>
      </c>
      <c r="C29">
        <f t="shared" si="1"/>
        <v>-110000</v>
      </c>
      <c r="D29">
        <f t="shared" si="2"/>
        <v>-124000</v>
      </c>
      <c r="E29">
        <f t="shared" si="2"/>
        <v>-142000</v>
      </c>
      <c r="F29">
        <f t="shared" si="2"/>
        <v>-164000</v>
      </c>
      <c r="G29">
        <f t="shared" si="2"/>
        <v>-190000</v>
      </c>
      <c r="H29">
        <f t="shared" si="2"/>
        <v>-220000</v>
      </c>
      <c r="I29">
        <f t="shared" si="2"/>
        <v>-254000</v>
      </c>
      <c r="J29">
        <f t="shared" si="2"/>
        <v>-292000</v>
      </c>
      <c r="K29">
        <f t="shared" si="2"/>
        <v>-334000</v>
      </c>
      <c r="L29">
        <f t="shared" si="2"/>
        <v>-380000</v>
      </c>
      <c r="M29">
        <f t="shared" si="2"/>
        <v>-430000</v>
      </c>
      <c r="N29">
        <f t="shared" si="2"/>
        <v>-484000</v>
      </c>
      <c r="O29">
        <f t="shared" si="2"/>
        <v>-542000</v>
      </c>
    </row>
    <row r="30" spans="2:15">
      <c r="B30">
        <v>2300</v>
      </c>
      <c r="C30">
        <f t="shared" si="1"/>
        <v>-172500</v>
      </c>
      <c r="D30">
        <f t="shared" si="2"/>
        <v>-188500</v>
      </c>
      <c r="E30">
        <f t="shared" si="2"/>
        <v>-208500</v>
      </c>
      <c r="F30">
        <f t="shared" si="2"/>
        <v>-232500</v>
      </c>
      <c r="G30">
        <f t="shared" si="2"/>
        <v>-260500</v>
      </c>
      <c r="H30">
        <f t="shared" si="2"/>
        <v>-292500</v>
      </c>
      <c r="I30">
        <f t="shared" si="2"/>
        <v>-328500</v>
      </c>
      <c r="J30">
        <f t="shared" si="2"/>
        <v>-368500</v>
      </c>
      <c r="K30">
        <f t="shared" si="2"/>
        <v>-412500</v>
      </c>
      <c r="L30">
        <f t="shared" si="2"/>
        <v>-460500</v>
      </c>
      <c r="M30">
        <f t="shared" si="2"/>
        <v>-512500</v>
      </c>
      <c r="N30">
        <f t="shared" si="2"/>
        <v>-568500</v>
      </c>
      <c r="O30">
        <f t="shared" si="2"/>
        <v>-628500</v>
      </c>
    </row>
    <row r="31" spans="2:15">
      <c r="B31">
        <v>2400</v>
      </c>
      <c r="C31">
        <f t="shared" si="1"/>
        <v>-240000</v>
      </c>
      <c r="D31">
        <f t="shared" si="2"/>
        <v>-258000</v>
      </c>
      <c r="E31">
        <f t="shared" si="2"/>
        <v>-280000</v>
      </c>
      <c r="F31">
        <f t="shared" si="2"/>
        <v>-306000</v>
      </c>
      <c r="G31">
        <f t="shared" si="2"/>
        <v>-336000</v>
      </c>
      <c r="H31">
        <f t="shared" si="2"/>
        <v>-370000</v>
      </c>
      <c r="I31">
        <f t="shared" si="2"/>
        <v>-408000</v>
      </c>
      <c r="J31">
        <f t="shared" si="2"/>
        <v>-450000</v>
      </c>
      <c r="K31">
        <f t="shared" si="2"/>
        <v>-496000</v>
      </c>
      <c r="L31">
        <f t="shared" si="2"/>
        <v>-546000</v>
      </c>
      <c r="M31">
        <f t="shared" si="2"/>
        <v>-600000</v>
      </c>
      <c r="N31">
        <f t="shared" si="2"/>
        <v>-658000</v>
      </c>
      <c r="O31">
        <f t="shared" si="2"/>
        <v>-720000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B4" sqref="B4"/>
    </sheetView>
  </sheetViews>
  <sheetFormatPr defaultRowHeight="12.75"/>
  <sheetData>
    <row r="1" spans="1:13">
      <c r="A1" t="s">
        <v>12</v>
      </c>
      <c r="B1">
        <v>320</v>
      </c>
    </row>
    <row r="2" spans="1:13">
      <c r="A2" t="s">
        <v>13</v>
      </c>
      <c r="B2">
        <v>-0.3</v>
      </c>
    </row>
    <row r="3" spans="1:13">
      <c r="A3" t="s">
        <v>2</v>
      </c>
      <c r="B3">
        <v>-0.15</v>
      </c>
      <c r="D3">
        <v>-0.15</v>
      </c>
    </row>
    <row r="5" spans="1:13">
      <c r="F5" t="s">
        <v>15</v>
      </c>
    </row>
    <row r="6" spans="1:13">
      <c r="C6">
        <v>0</v>
      </c>
      <c r="D6">
        <v>10</v>
      </c>
      <c r="E6">
        <v>20</v>
      </c>
      <c r="F6">
        <v>30</v>
      </c>
      <c r="G6">
        <v>40</v>
      </c>
      <c r="H6">
        <v>50</v>
      </c>
      <c r="I6">
        <v>60</v>
      </c>
      <c r="J6">
        <v>70</v>
      </c>
      <c r="K6">
        <v>80</v>
      </c>
      <c r="L6">
        <v>90</v>
      </c>
      <c r="M6">
        <v>100</v>
      </c>
    </row>
    <row r="7" spans="1:13">
      <c r="B7">
        <v>0</v>
      </c>
      <c r="C7">
        <f t="shared" ref="C7:C27" si="0">$B$1+$B$2*$B7+$B$3*C$6</f>
        <v>320</v>
      </c>
      <c r="D7">
        <f t="shared" ref="D7:M22" si="1">$B$1+$B$2*$B7+$B$3*D$6</f>
        <v>318.5</v>
      </c>
      <c r="E7">
        <f t="shared" si="1"/>
        <v>317</v>
      </c>
      <c r="F7">
        <f t="shared" si="1"/>
        <v>315.5</v>
      </c>
      <c r="G7">
        <f t="shared" si="1"/>
        <v>314</v>
      </c>
      <c r="H7">
        <f t="shared" si="1"/>
        <v>312.5</v>
      </c>
      <c r="I7">
        <f t="shared" si="1"/>
        <v>311</v>
      </c>
      <c r="J7">
        <f t="shared" si="1"/>
        <v>309.5</v>
      </c>
      <c r="K7">
        <f t="shared" si="1"/>
        <v>308</v>
      </c>
      <c r="L7">
        <f t="shared" si="1"/>
        <v>306.5</v>
      </c>
      <c r="M7">
        <f t="shared" si="1"/>
        <v>305</v>
      </c>
    </row>
    <row r="8" spans="1:13">
      <c r="B8">
        <v>10</v>
      </c>
      <c r="C8">
        <f t="shared" si="0"/>
        <v>317</v>
      </c>
      <c r="D8">
        <f t="shared" si="1"/>
        <v>315.5</v>
      </c>
      <c r="E8">
        <f t="shared" si="1"/>
        <v>314</v>
      </c>
      <c r="F8">
        <f t="shared" si="1"/>
        <v>312.5</v>
      </c>
      <c r="G8">
        <f t="shared" si="1"/>
        <v>311</v>
      </c>
      <c r="H8">
        <f t="shared" si="1"/>
        <v>309.5</v>
      </c>
      <c r="I8">
        <f t="shared" si="1"/>
        <v>308</v>
      </c>
      <c r="J8">
        <f t="shared" si="1"/>
        <v>306.5</v>
      </c>
      <c r="K8">
        <f t="shared" si="1"/>
        <v>305</v>
      </c>
      <c r="L8">
        <f t="shared" si="1"/>
        <v>303.5</v>
      </c>
      <c r="M8">
        <f t="shared" si="1"/>
        <v>302</v>
      </c>
    </row>
    <row r="9" spans="1:13">
      <c r="A9" t="s">
        <v>14</v>
      </c>
      <c r="B9">
        <v>20</v>
      </c>
      <c r="C9">
        <f t="shared" si="0"/>
        <v>314</v>
      </c>
      <c r="D9">
        <f t="shared" si="1"/>
        <v>312.5</v>
      </c>
      <c r="E9">
        <f t="shared" si="1"/>
        <v>311</v>
      </c>
      <c r="F9">
        <f t="shared" si="1"/>
        <v>309.5</v>
      </c>
      <c r="G9">
        <f t="shared" si="1"/>
        <v>308</v>
      </c>
      <c r="H9">
        <f t="shared" si="1"/>
        <v>306.5</v>
      </c>
      <c r="I9">
        <f t="shared" si="1"/>
        <v>305</v>
      </c>
      <c r="J9">
        <f t="shared" si="1"/>
        <v>303.5</v>
      </c>
      <c r="K9">
        <f t="shared" si="1"/>
        <v>302</v>
      </c>
      <c r="L9">
        <f t="shared" si="1"/>
        <v>300.5</v>
      </c>
      <c r="M9">
        <f t="shared" si="1"/>
        <v>299</v>
      </c>
    </row>
    <row r="10" spans="1:13">
      <c r="B10">
        <v>30</v>
      </c>
      <c r="C10">
        <f t="shared" si="0"/>
        <v>311</v>
      </c>
      <c r="D10">
        <f t="shared" si="1"/>
        <v>309.5</v>
      </c>
      <c r="E10">
        <f t="shared" si="1"/>
        <v>308</v>
      </c>
      <c r="F10">
        <f t="shared" si="1"/>
        <v>306.5</v>
      </c>
      <c r="G10">
        <f t="shared" si="1"/>
        <v>305</v>
      </c>
      <c r="H10">
        <f t="shared" si="1"/>
        <v>303.5</v>
      </c>
      <c r="I10">
        <f t="shared" si="1"/>
        <v>302</v>
      </c>
      <c r="J10">
        <f t="shared" si="1"/>
        <v>300.5</v>
      </c>
      <c r="K10">
        <f t="shared" si="1"/>
        <v>299</v>
      </c>
      <c r="L10">
        <f t="shared" si="1"/>
        <v>297.5</v>
      </c>
      <c r="M10">
        <f t="shared" si="1"/>
        <v>296</v>
      </c>
    </row>
    <row r="11" spans="1:13">
      <c r="B11">
        <v>40</v>
      </c>
      <c r="C11">
        <f t="shared" si="0"/>
        <v>308</v>
      </c>
      <c r="D11">
        <f t="shared" si="1"/>
        <v>306.5</v>
      </c>
      <c r="E11">
        <f t="shared" si="1"/>
        <v>305</v>
      </c>
      <c r="F11">
        <f t="shared" si="1"/>
        <v>303.5</v>
      </c>
      <c r="G11">
        <f t="shared" si="1"/>
        <v>302</v>
      </c>
      <c r="H11">
        <f t="shared" si="1"/>
        <v>300.5</v>
      </c>
      <c r="I11">
        <f t="shared" si="1"/>
        <v>299</v>
      </c>
      <c r="J11">
        <f t="shared" si="1"/>
        <v>297.5</v>
      </c>
      <c r="K11">
        <f t="shared" si="1"/>
        <v>296</v>
      </c>
      <c r="L11">
        <f t="shared" si="1"/>
        <v>294.5</v>
      </c>
      <c r="M11">
        <f t="shared" si="1"/>
        <v>293</v>
      </c>
    </row>
    <row r="12" spans="1:13">
      <c r="B12">
        <v>50</v>
      </c>
      <c r="C12">
        <f t="shared" si="0"/>
        <v>305</v>
      </c>
      <c r="D12">
        <f t="shared" si="1"/>
        <v>303.5</v>
      </c>
      <c r="E12">
        <f t="shared" si="1"/>
        <v>302</v>
      </c>
      <c r="F12">
        <f t="shared" si="1"/>
        <v>300.5</v>
      </c>
      <c r="G12">
        <f t="shared" si="1"/>
        <v>299</v>
      </c>
      <c r="H12">
        <f t="shared" si="1"/>
        <v>297.5</v>
      </c>
      <c r="I12">
        <f t="shared" si="1"/>
        <v>296</v>
      </c>
      <c r="J12">
        <f t="shared" si="1"/>
        <v>294.5</v>
      </c>
      <c r="K12">
        <f t="shared" si="1"/>
        <v>293</v>
      </c>
      <c r="L12">
        <f t="shared" si="1"/>
        <v>291.5</v>
      </c>
      <c r="M12">
        <f t="shared" si="1"/>
        <v>290</v>
      </c>
    </row>
    <row r="13" spans="1:13">
      <c r="B13">
        <v>60</v>
      </c>
      <c r="C13">
        <f t="shared" si="0"/>
        <v>302</v>
      </c>
      <c r="D13">
        <f t="shared" si="1"/>
        <v>300.5</v>
      </c>
      <c r="E13">
        <f t="shared" si="1"/>
        <v>299</v>
      </c>
      <c r="F13">
        <f t="shared" si="1"/>
        <v>297.5</v>
      </c>
      <c r="G13">
        <f t="shared" si="1"/>
        <v>296</v>
      </c>
      <c r="H13">
        <f t="shared" si="1"/>
        <v>294.5</v>
      </c>
      <c r="I13">
        <f t="shared" si="1"/>
        <v>293</v>
      </c>
      <c r="J13">
        <f t="shared" si="1"/>
        <v>291.5</v>
      </c>
      <c r="K13">
        <f t="shared" si="1"/>
        <v>290</v>
      </c>
      <c r="L13">
        <f t="shared" si="1"/>
        <v>288.5</v>
      </c>
      <c r="M13">
        <f t="shared" si="1"/>
        <v>287</v>
      </c>
    </row>
    <row r="14" spans="1:13">
      <c r="B14">
        <v>70</v>
      </c>
      <c r="C14">
        <f t="shared" si="0"/>
        <v>299</v>
      </c>
      <c r="D14">
        <f t="shared" si="1"/>
        <v>297.5</v>
      </c>
      <c r="E14">
        <f t="shared" si="1"/>
        <v>296</v>
      </c>
      <c r="F14">
        <f t="shared" si="1"/>
        <v>294.5</v>
      </c>
      <c r="G14">
        <f t="shared" si="1"/>
        <v>293</v>
      </c>
      <c r="H14">
        <f t="shared" si="1"/>
        <v>291.5</v>
      </c>
      <c r="I14">
        <f t="shared" si="1"/>
        <v>290</v>
      </c>
      <c r="J14">
        <f t="shared" si="1"/>
        <v>288.5</v>
      </c>
      <c r="K14">
        <f t="shared" si="1"/>
        <v>287</v>
      </c>
      <c r="L14">
        <f t="shared" si="1"/>
        <v>285.5</v>
      </c>
      <c r="M14">
        <f t="shared" si="1"/>
        <v>284</v>
      </c>
    </row>
    <row r="15" spans="1:13">
      <c r="B15">
        <v>80</v>
      </c>
      <c r="C15">
        <f t="shared" si="0"/>
        <v>296</v>
      </c>
      <c r="D15">
        <f t="shared" si="1"/>
        <v>294.5</v>
      </c>
      <c r="E15">
        <f t="shared" si="1"/>
        <v>293</v>
      </c>
      <c r="F15">
        <f t="shared" si="1"/>
        <v>291.5</v>
      </c>
      <c r="G15">
        <f t="shared" si="1"/>
        <v>290</v>
      </c>
      <c r="H15">
        <f t="shared" si="1"/>
        <v>288.5</v>
      </c>
      <c r="I15">
        <f t="shared" si="1"/>
        <v>287</v>
      </c>
      <c r="J15">
        <f t="shared" si="1"/>
        <v>285.5</v>
      </c>
      <c r="K15">
        <f t="shared" si="1"/>
        <v>284</v>
      </c>
      <c r="L15">
        <f t="shared" si="1"/>
        <v>282.5</v>
      </c>
      <c r="M15">
        <f t="shared" si="1"/>
        <v>281</v>
      </c>
    </row>
    <row r="16" spans="1:13">
      <c r="B16">
        <v>90</v>
      </c>
      <c r="C16">
        <f t="shared" si="0"/>
        <v>293</v>
      </c>
      <c r="D16">
        <f t="shared" si="1"/>
        <v>291.5</v>
      </c>
      <c r="E16">
        <f t="shared" si="1"/>
        <v>290</v>
      </c>
      <c r="F16">
        <f t="shared" si="1"/>
        <v>288.5</v>
      </c>
      <c r="G16">
        <f t="shared" si="1"/>
        <v>287</v>
      </c>
      <c r="H16">
        <f t="shared" si="1"/>
        <v>285.5</v>
      </c>
      <c r="I16">
        <f t="shared" si="1"/>
        <v>284</v>
      </c>
      <c r="J16">
        <f t="shared" si="1"/>
        <v>282.5</v>
      </c>
      <c r="K16">
        <f t="shared" si="1"/>
        <v>281</v>
      </c>
      <c r="L16">
        <f t="shared" si="1"/>
        <v>279.5</v>
      </c>
      <c r="M16">
        <f t="shared" si="1"/>
        <v>278</v>
      </c>
    </row>
    <row r="17" spans="2:13">
      <c r="B17">
        <v>100</v>
      </c>
      <c r="C17">
        <f t="shared" si="0"/>
        <v>290</v>
      </c>
      <c r="D17">
        <f t="shared" si="1"/>
        <v>288.5</v>
      </c>
      <c r="E17">
        <f t="shared" si="1"/>
        <v>287</v>
      </c>
      <c r="F17">
        <f t="shared" si="1"/>
        <v>285.5</v>
      </c>
      <c r="G17">
        <f t="shared" si="1"/>
        <v>284</v>
      </c>
      <c r="H17">
        <f t="shared" si="1"/>
        <v>282.5</v>
      </c>
      <c r="I17">
        <f t="shared" si="1"/>
        <v>281</v>
      </c>
      <c r="J17">
        <f t="shared" si="1"/>
        <v>279.5</v>
      </c>
      <c r="K17">
        <f t="shared" si="1"/>
        <v>278</v>
      </c>
      <c r="L17">
        <f t="shared" si="1"/>
        <v>276.5</v>
      </c>
      <c r="M17">
        <f t="shared" si="1"/>
        <v>275</v>
      </c>
    </row>
    <row r="18" spans="2:13">
      <c r="B18">
        <v>110</v>
      </c>
      <c r="C18">
        <f t="shared" si="0"/>
        <v>287</v>
      </c>
      <c r="D18">
        <f t="shared" si="1"/>
        <v>285.5</v>
      </c>
      <c r="E18">
        <f t="shared" si="1"/>
        <v>284</v>
      </c>
      <c r="F18">
        <f t="shared" si="1"/>
        <v>282.5</v>
      </c>
      <c r="G18">
        <f t="shared" si="1"/>
        <v>281</v>
      </c>
      <c r="H18">
        <f t="shared" si="1"/>
        <v>279.5</v>
      </c>
      <c r="I18">
        <f t="shared" si="1"/>
        <v>278</v>
      </c>
      <c r="J18">
        <f t="shared" si="1"/>
        <v>276.5</v>
      </c>
      <c r="K18">
        <f t="shared" si="1"/>
        <v>275</v>
      </c>
      <c r="L18">
        <f t="shared" si="1"/>
        <v>273.5</v>
      </c>
      <c r="M18">
        <f t="shared" si="1"/>
        <v>272</v>
      </c>
    </row>
    <row r="19" spans="2:13">
      <c r="B19">
        <v>120</v>
      </c>
      <c r="C19">
        <f t="shared" si="0"/>
        <v>284</v>
      </c>
      <c r="D19">
        <f t="shared" si="1"/>
        <v>282.5</v>
      </c>
      <c r="E19">
        <f t="shared" si="1"/>
        <v>281</v>
      </c>
      <c r="F19">
        <f t="shared" si="1"/>
        <v>279.5</v>
      </c>
      <c r="G19">
        <f t="shared" si="1"/>
        <v>278</v>
      </c>
      <c r="H19">
        <f t="shared" si="1"/>
        <v>276.5</v>
      </c>
      <c r="I19">
        <f t="shared" si="1"/>
        <v>275</v>
      </c>
      <c r="J19">
        <f t="shared" si="1"/>
        <v>273.5</v>
      </c>
      <c r="K19">
        <f t="shared" si="1"/>
        <v>272</v>
      </c>
      <c r="L19">
        <f t="shared" si="1"/>
        <v>270.5</v>
      </c>
      <c r="M19">
        <f t="shared" si="1"/>
        <v>269</v>
      </c>
    </row>
    <row r="20" spans="2:13">
      <c r="B20">
        <v>130</v>
      </c>
      <c r="C20">
        <f t="shared" si="0"/>
        <v>281</v>
      </c>
      <c r="D20">
        <f t="shared" si="1"/>
        <v>279.5</v>
      </c>
      <c r="E20">
        <f t="shared" si="1"/>
        <v>278</v>
      </c>
      <c r="F20">
        <f t="shared" si="1"/>
        <v>276.5</v>
      </c>
      <c r="G20">
        <f t="shared" si="1"/>
        <v>275</v>
      </c>
      <c r="H20">
        <f t="shared" si="1"/>
        <v>273.5</v>
      </c>
      <c r="I20">
        <f t="shared" si="1"/>
        <v>272</v>
      </c>
      <c r="J20">
        <f t="shared" si="1"/>
        <v>270.5</v>
      </c>
      <c r="K20">
        <f t="shared" si="1"/>
        <v>269</v>
      </c>
      <c r="L20">
        <f t="shared" si="1"/>
        <v>267.5</v>
      </c>
      <c r="M20">
        <f t="shared" si="1"/>
        <v>266</v>
      </c>
    </row>
    <row r="21" spans="2:13">
      <c r="B21">
        <v>140</v>
      </c>
      <c r="C21">
        <f t="shared" si="0"/>
        <v>278</v>
      </c>
      <c r="D21">
        <f t="shared" si="1"/>
        <v>276.5</v>
      </c>
      <c r="E21">
        <f t="shared" si="1"/>
        <v>275</v>
      </c>
      <c r="F21">
        <f t="shared" si="1"/>
        <v>273.5</v>
      </c>
      <c r="G21">
        <f t="shared" si="1"/>
        <v>272</v>
      </c>
      <c r="H21">
        <f t="shared" si="1"/>
        <v>270.5</v>
      </c>
      <c r="I21">
        <f t="shared" si="1"/>
        <v>269</v>
      </c>
      <c r="J21">
        <f t="shared" si="1"/>
        <v>267.5</v>
      </c>
      <c r="K21">
        <f t="shared" si="1"/>
        <v>266</v>
      </c>
      <c r="L21">
        <f t="shared" si="1"/>
        <v>264.5</v>
      </c>
      <c r="M21">
        <f t="shared" si="1"/>
        <v>263</v>
      </c>
    </row>
    <row r="22" spans="2:13">
      <c r="B22">
        <v>150</v>
      </c>
      <c r="C22">
        <f t="shared" si="0"/>
        <v>275</v>
      </c>
      <c r="D22">
        <f t="shared" si="1"/>
        <v>273.5</v>
      </c>
      <c r="E22">
        <f t="shared" si="1"/>
        <v>272</v>
      </c>
      <c r="F22">
        <f t="shared" si="1"/>
        <v>270.5</v>
      </c>
      <c r="G22">
        <f t="shared" si="1"/>
        <v>269</v>
      </c>
      <c r="H22">
        <f t="shared" si="1"/>
        <v>267.5</v>
      </c>
      <c r="I22">
        <f t="shared" si="1"/>
        <v>266</v>
      </c>
      <c r="J22">
        <f t="shared" si="1"/>
        <v>264.5</v>
      </c>
      <c r="K22">
        <f t="shared" si="1"/>
        <v>263</v>
      </c>
      <c r="L22">
        <f t="shared" si="1"/>
        <v>261.5</v>
      </c>
      <c r="M22">
        <f t="shared" si="1"/>
        <v>260</v>
      </c>
    </row>
    <row r="23" spans="2:13">
      <c r="B23">
        <v>160</v>
      </c>
      <c r="C23">
        <f t="shared" si="0"/>
        <v>272</v>
      </c>
      <c r="D23">
        <f t="shared" ref="D23:M27" si="2">$B$1+$B$2*$B23+$B$3*D$6</f>
        <v>270.5</v>
      </c>
      <c r="E23">
        <f t="shared" si="2"/>
        <v>269</v>
      </c>
      <c r="F23">
        <f t="shared" si="2"/>
        <v>267.5</v>
      </c>
      <c r="G23">
        <f t="shared" si="2"/>
        <v>266</v>
      </c>
      <c r="H23">
        <f t="shared" si="2"/>
        <v>264.5</v>
      </c>
      <c r="I23">
        <f t="shared" si="2"/>
        <v>263</v>
      </c>
      <c r="J23">
        <f t="shared" si="2"/>
        <v>261.5</v>
      </c>
      <c r="K23">
        <f t="shared" si="2"/>
        <v>260</v>
      </c>
      <c r="L23">
        <f t="shared" si="2"/>
        <v>258.5</v>
      </c>
      <c r="M23">
        <f t="shared" si="2"/>
        <v>257</v>
      </c>
    </row>
    <row r="24" spans="2:13">
      <c r="B24">
        <v>170</v>
      </c>
      <c r="C24">
        <f t="shared" si="0"/>
        <v>269</v>
      </c>
      <c r="D24">
        <f t="shared" si="2"/>
        <v>267.5</v>
      </c>
      <c r="E24">
        <f t="shared" si="2"/>
        <v>266</v>
      </c>
      <c r="F24">
        <f t="shared" si="2"/>
        <v>264.5</v>
      </c>
      <c r="G24">
        <f t="shared" si="2"/>
        <v>263</v>
      </c>
      <c r="H24">
        <f t="shared" si="2"/>
        <v>261.5</v>
      </c>
      <c r="I24">
        <f t="shared" si="2"/>
        <v>260</v>
      </c>
      <c r="J24">
        <f t="shared" si="2"/>
        <v>258.5</v>
      </c>
      <c r="K24">
        <f t="shared" si="2"/>
        <v>257</v>
      </c>
      <c r="L24">
        <f t="shared" si="2"/>
        <v>255.5</v>
      </c>
      <c r="M24">
        <f t="shared" si="2"/>
        <v>254</v>
      </c>
    </row>
    <row r="25" spans="2:13">
      <c r="B25">
        <v>180</v>
      </c>
      <c r="C25">
        <f t="shared" si="0"/>
        <v>266</v>
      </c>
      <c r="D25">
        <f t="shared" si="2"/>
        <v>264.5</v>
      </c>
      <c r="E25">
        <f t="shared" si="2"/>
        <v>263</v>
      </c>
      <c r="F25">
        <f t="shared" si="2"/>
        <v>261.5</v>
      </c>
      <c r="G25">
        <f t="shared" si="2"/>
        <v>260</v>
      </c>
      <c r="H25">
        <f t="shared" si="2"/>
        <v>258.5</v>
      </c>
      <c r="I25">
        <f t="shared" si="2"/>
        <v>257</v>
      </c>
      <c r="J25">
        <f t="shared" si="2"/>
        <v>255.5</v>
      </c>
      <c r="K25">
        <f t="shared" si="2"/>
        <v>254</v>
      </c>
      <c r="L25">
        <f t="shared" si="2"/>
        <v>252.5</v>
      </c>
      <c r="M25">
        <f t="shared" si="2"/>
        <v>251</v>
      </c>
    </row>
    <row r="26" spans="2:13">
      <c r="B26">
        <v>190</v>
      </c>
      <c r="C26">
        <f t="shared" si="0"/>
        <v>263</v>
      </c>
      <c r="D26">
        <f t="shared" si="2"/>
        <v>261.5</v>
      </c>
      <c r="E26">
        <f t="shared" si="2"/>
        <v>260</v>
      </c>
      <c r="F26">
        <f t="shared" si="2"/>
        <v>258.5</v>
      </c>
      <c r="G26">
        <f t="shared" si="2"/>
        <v>257</v>
      </c>
      <c r="H26">
        <f t="shared" si="2"/>
        <v>255.5</v>
      </c>
      <c r="I26">
        <f t="shared" si="2"/>
        <v>254</v>
      </c>
      <c r="J26">
        <f t="shared" si="2"/>
        <v>252.5</v>
      </c>
      <c r="K26">
        <f t="shared" si="2"/>
        <v>251</v>
      </c>
      <c r="L26">
        <f t="shared" si="2"/>
        <v>249.5</v>
      </c>
      <c r="M26">
        <f t="shared" si="2"/>
        <v>248</v>
      </c>
    </row>
    <row r="27" spans="2:13">
      <c r="B27">
        <v>200</v>
      </c>
      <c r="C27">
        <f t="shared" si="0"/>
        <v>260</v>
      </c>
      <c r="D27">
        <f t="shared" si="2"/>
        <v>258.5</v>
      </c>
      <c r="E27">
        <f t="shared" si="2"/>
        <v>257</v>
      </c>
      <c r="F27">
        <f t="shared" si="2"/>
        <v>255.5</v>
      </c>
      <c r="G27">
        <f t="shared" si="2"/>
        <v>254</v>
      </c>
      <c r="H27">
        <f t="shared" si="2"/>
        <v>252.5</v>
      </c>
      <c r="I27">
        <f t="shared" si="2"/>
        <v>251</v>
      </c>
      <c r="J27">
        <f t="shared" si="2"/>
        <v>249.5</v>
      </c>
      <c r="K27">
        <f t="shared" si="2"/>
        <v>248</v>
      </c>
      <c r="L27">
        <f t="shared" si="2"/>
        <v>246.5</v>
      </c>
      <c r="M27">
        <f t="shared" si="2"/>
        <v>245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Chart1</vt:lpstr>
      <vt:lpstr>Chart2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2006-07-20T09:45:41Z</dcterms:created>
  <dcterms:modified xsi:type="dcterms:W3CDTF">2014-08-25T13:53:44Z</dcterms:modified>
</cp:coreProperties>
</file>