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195" windowHeight="9210" activeTab="1"/>
  </bookViews>
  <sheets>
    <sheet name="Part 1" sheetId="1" r:id="rId1"/>
    <sheet name="Part 2" sheetId="8" r:id="rId2"/>
    <sheet name="Hist-Wait_TimesData" sheetId="9" r:id="rId3"/>
    <sheet name="Hist-Wait_Times" sheetId="10" r:id="rId4"/>
  </sheets>
  <definedNames>
    <definedName name="__ChRange" localSheetId="2">'Hist-Wait_TimesData'!$B$3:$C$15</definedName>
    <definedName name="__UpLims" localSheetId="2">'Hist-Wait_TimesData'!$A$4:$A$14</definedName>
    <definedName name="Data" localSheetId="0">'Part 1'!$A$2:$A$401</definedName>
    <definedName name="Wait_Times" localSheetId="0">'Part 1'!$A$1:$A$401</definedName>
  </definedNames>
  <calcPr calcId="125725"/>
</workbook>
</file>

<file path=xl/calcChain.xml><?xml version="1.0" encoding="utf-8"?>
<calcChain xmlns="http://schemas.openxmlformats.org/spreadsheetml/2006/main">
  <c r="C4" i="9" a="1"/>
  <c r="C4"/>
  <c r="A14"/>
  <c r="A13"/>
  <c r="A12"/>
  <c r="A11"/>
  <c r="A10"/>
  <c r="A9"/>
  <c r="A8"/>
  <c r="A7"/>
  <c r="A6"/>
  <c r="A5"/>
  <c r="A4"/>
  <c r="C2" i="8"/>
  <c r="C3"/>
  <c r="D3"/>
  <c r="E3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A21"/>
  <c r="A22"/>
  <c r="B22"/>
  <c r="B23"/>
  <c r="B24"/>
  <c r="A25"/>
  <c r="B25"/>
  <c r="A26"/>
  <c r="A27"/>
  <c r="A28"/>
  <c r="B28"/>
  <c r="B29"/>
  <c r="B30"/>
  <c r="A31"/>
  <c r="B31"/>
  <c r="A32"/>
  <c r="A33"/>
  <c r="A34"/>
  <c r="B34"/>
  <c r="B35"/>
  <c r="B36"/>
  <c r="A37"/>
  <c r="B37"/>
  <c r="A38"/>
  <c r="A39"/>
  <c r="A40"/>
  <c r="B40"/>
  <c r="B41"/>
  <c r="B42"/>
  <c r="A43"/>
  <c r="B43"/>
  <c r="A44"/>
  <c r="A45"/>
  <c r="A46"/>
  <c r="B46"/>
  <c r="B47"/>
  <c r="B48"/>
  <c r="A49"/>
  <c r="B49"/>
  <c r="A50"/>
  <c r="A51"/>
  <c r="A52"/>
  <c r="B52"/>
  <c r="B53"/>
  <c r="C15" i="9"/>
  <c r="C13"/>
  <c r="C11"/>
  <c r="C9"/>
  <c r="C7"/>
  <c r="C5"/>
  <c r="C14"/>
  <c r="C12"/>
  <c r="C10"/>
  <c r="C8"/>
  <c r="C6"/>
</calcChain>
</file>

<file path=xl/comments1.xml><?xml version="1.0" encoding="utf-8"?>
<comments xmlns="http://schemas.openxmlformats.org/spreadsheetml/2006/main">
  <authors>
    <author>Kris H. Green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 xml:space="preserve">Change the data in this column to make the points all equally spaced in the </t>
        </r>
        <r>
          <rPr>
            <b/>
            <i/>
            <sz val="8"/>
            <color indexed="81"/>
            <rFont val="Tahoma"/>
            <family val="2"/>
          </rPr>
          <t>y</t>
        </r>
        <r>
          <rPr>
            <b/>
            <sz val="8"/>
            <color indexed="81"/>
            <rFont val="Tahoma"/>
            <family val="2"/>
          </rPr>
          <t xml:space="preserve"> direction.</t>
        </r>
      </text>
    </comment>
  </commentList>
</comments>
</file>

<file path=xl/sharedStrings.xml><?xml version="1.0" encoding="utf-8"?>
<sst xmlns="http://schemas.openxmlformats.org/spreadsheetml/2006/main" count="27" uniqueCount="27">
  <si>
    <t>Wait_Times</t>
  </si>
  <si>
    <t>n</t>
  </si>
  <si>
    <t>x_n</t>
  </si>
  <si>
    <t>LN(x_n)</t>
  </si>
  <si>
    <t>Delta_y</t>
  </si>
  <si>
    <t>x_n/x_(n-1)</t>
  </si>
  <si>
    <t>Connectors</t>
  </si>
  <si>
    <t>x</t>
  </si>
  <si>
    <t>y</t>
  </si>
  <si>
    <t xml:space="preserve">Ignore the table below; it is used to create the </t>
  </si>
  <si>
    <t>horizontal and vertical lines.</t>
  </si>
  <si>
    <t>Upper limit</t>
  </si>
  <si>
    <t>Category</t>
  </si>
  <si>
    <t>Frequency</t>
  </si>
  <si>
    <t>&lt;=2</t>
  </si>
  <si>
    <t xml:space="preserve"> 2- 2.8</t>
  </si>
  <si>
    <t xml:space="preserve"> 2.8- 3.6</t>
  </si>
  <si>
    <t xml:space="preserve"> 3.6- 4.4</t>
  </si>
  <si>
    <t xml:space="preserve"> 4.4- 5.2</t>
  </si>
  <si>
    <t xml:space="preserve"> 5.2- 6</t>
  </si>
  <si>
    <t xml:space="preserve"> 6- 6.8</t>
  </si>
  <si>
    <t xml:space="preserve"> 6.8- 7.6</t>
  </si>
  <si>
    <t xml:space="preserve"> 7.6- 8.4</t>
  </si>
  <si>
    <t xml:space="preserve"> 8.4- 9.2</t>
  </si>
  <si>
    <t xml:space="preserve"> 9.2- 10</t>
  </si>
  <si>
    <t>&gt;10</t>
  </si>
  <si>
    <t>Frequency table for Wait_Times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</si>
</sst>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Graph of Natural Logarithm</a:t>
            </a:r>
          </a:p>
        </c:rich>
      </c:tx>
      <c:layout>
        <c:manualLayout>
          <c:xMode val="edge"/>
          <c:yMode val="edge"/>
          <c:x val="0.28282881306503355"/>
          <c:y val="3.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225735916679677E-2"/>
          <c:y val="0.17410733261907591"/>
          <c:w val="0.86700479239792516"/>
          <c:h val="0.71428649279620882"/>
        </c:manualLayout>
      </c:layout>
      <c:scatterChart>
        <c:scatterStyle val="smoothMarker"/>
        <c:ser>
          <c:idx val="0"/>
          <c:order val="0"/>
          <c:tx>
            <c:strRef>
              <c:f>'Part 2'!$C$1</c:f>
              <c:strCache>
                <c:ptCount val="1"/>
                <c:pt idx="0">
                  <c:v>LN(x_n)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'Part 2'!$B$2:$B$12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'Part 2'!$C$2:$C$12</c:f>
              <c:numCache>
                <c:formatCode>General</c:formatCode>
                <c:ptCount val="11"/>
                <c:pt idx="0">
                  <c:v>0</c:v>
                </c:pt>
                <c:pt idx="1">
                  <c:v>0.69314718055994529</c:v>
                </c:pt>
                <c:pt idx="2">
                  <c:v>1.0986122886681098</c:v>
                </c:pt>
                <c:pt idx="3">
                  <c:v>1.3862943611198906</c:v>
                </c:pt>
                <c:pt idx="4">
                  <c:v>1.6094379124341003</c:v>
                </c:pt>
                <c:pt idx="5">
                  <c:v>1.791759469228055</c:v>
                </c:pt>
                <c:pt idx="6">
                  <c:v>1.9459101490553132</c:v>
                </c:pt>
                <c:pt idx="7">
                  <c:v>2.0794415416798357</c:v>
                </c:pt>
                <c:pt idx="8">
                  <c:v>2.1972245773362196</c:v>
                </c:pt>
                <c:pt idx="9">
                  <c:v>2.3025850929940459</c:v>
                </c:pt>
                <c:pt idx="10">
                  <c:v>2.3978952727983707</c:v>
                </c:pt>
              </c:numCache>
            </c:numRef>
          </c:yVal>
          <c:smooth val="1"/>
        </c:ser>
        <c:ser>
          <c:idx val="1"/>
          <c:order val="1"/>
          <c:tx>
            <c:v>Connectors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'Part 2'!$A$21:$A$53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0</c:v>
                </c:pt>
              </c:numCache>
            </c:numRef>
          </c:xVal>
          <c:yVal>
            <c:numRef>
              <c:f>'Part 2'!$B$21:$B$53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0.69314718055994529</c:v>
                </c:pt>
                <c:pt idx="4">
                  <c:v>0.69314718055994529</c:v>
                </c:pt>
                <c:pt idx="5">
                  <c:v>0</c:v>
                </c:pt>
                <c:pt idx="6">
                  <c:v>0</c:v>
                </c:pt>
                <c:pt idx="7">
                  <c:v>1.0986122886681098</c:v>
                </c:pt>
                <c:pt idx="8">
                  <c:v>1.0986122886681098</c:v>
                </c:pt>
                <c:pt idx="9">
                  <c:v>1.3862943611198906</c:v>
                </c:pt>
                <c:pt idx="10">
                  <c:v>1.3862943611198906</c:v>
                </c:pt>
                <c:pt idx="11">
                  <c:v>0</c:v>
                </c:pt>
                <c:pt idx="12">
                  <c:v>0</c:v>
                </c:pt>
                <c:pt idx="13">
                  <c:v>1.6094379124341003</c:v>
                </c:pt>
                <c:pt idx="14">
                  <c:v>1.6094379124341003</c:v>
                </c:pt>
                <c:pt idx="15">
                  <c:v>1.791759469228055</c:v>
                </c:pt>
                <c:pt idx="16">
                  <c:v>1.791759469228055</c:v>
                </c:pt>
                <c:pt idx="17">
                  <c:v>0</c:v>
                </c:pt>
                <c:pt idx="18">
                  <c:v>0</c:v>
                </c:pt>
                <c:pt idx="19">
                  <c:v>1.9459101490553132</c:v>
                </c:pt>
                <c:pt idx="20">
                  <c:v>1.9459101490553132</c:v>
                </c:pt>
                <c:pt idx="21">
                  <c:v>2.0794415416798357</c:v>
                </c:pt>
                <c:pt idx="22">
                  <c:v>2.0794415416798357</c:v>
                </c:pt>
                <c:pt idx="23">
                  <c:v>0</c:v>
                </c:pt>
                <c:pt idx="24">
                  <c:v>0</c:v>
                </c:pt>
                <c:pt idx="25">
                  <c:v>2.1972245773362196</c:v>
                </c:pt>
                <c:pt idx="26">
                  <c:v>2.1972245773362196</c:v>
                </c:pt>
                <c:pt idx="27">
                  <c:v>2.3025850929940459</c:v>
                </c:pt>
                <c:pt idx="28">
                  <c:v>2.3025850929940459</c:v>
                </c:pt>
                <c:pt idx="29">
                  <c:v>0</c:v>
                </c:pt>
                <c:pt idx="30">
                  <c:v>0</c:v>
                </c:pt>
                <c:pt idx="31">
                  <c:v>2.3978952727983707</c:v>
                </c:pt>
                <c:pt idx="32">
                  <c:v>2.3978952727983707</c:v>
                </c:pt>
              </c:numCache>
            </c:numRef>
          </c:yVal>
        </c:ser>
        <c:axId val="174392832"/>
        <c:axId val="183145600"/>
      </c:scatterChart>
      <c:valAx>
        <c:axId val="174392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45600"/>
        <c:crosses val="autoZero"/>
        <c:crossBetween val="midCat"/>
      </c:valAx>
      <c:valAx>
        <c:axId val="18314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 for Wait_Times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'Hist-Wait_TimesData'!$C$3</c:f>
              <c:strCache>
                <c:ptCount val="1"/>
                <c:pt idx="0">
                  <c:v>Frequency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'Hist-Wait_TimesData'!$B$4:$B$15</c:f>
              <c:strCache>
                <c:ptCount val="12"/>
                <c:pt idx="0">
                  <c:v>&lt;=2</c:v>
                </c:pt>
                <c:pt idx="1">
                  <c:v> 2- 2.8</c:v>
                </c:pt>
                <c:pt idx="2">
                  <c:v> 2.8- 3.6</c:v>
                </c:pt>
                <c:pt idx="3">
                  <c:v> 3.6- 4.4</c:v>
                </c:pt>
                <c:pt idx="4">
                  <c:v> 4.4- 5.2</c:v>
                </c:pt>
                <c:pt idx="5">
                  <c:v> 5.2- 6</c:v>
                </c:pt>
                <c:pt idx="6">
                  <c:v> 6- 6.8</c:v>
                </c:pt>
                <c:pt idx="7">
                  <c:v> 6.8- 7.6</c:v>
                </c:pt>
                <c:pt idx="8">
                  <c:v> 7.6- 8.4</c:v>
                </c:pt>
                <c:pt idx="9">
                  <c:v> 8.4- 9.2</c:v>
                </c:pt>
                <c:pt idx="10">
                  <c:v> 9.2- 10</c:v>
                </c:pt>
                <c:pt idx="11">
                  <c:v>&gt;10</c:v>
                </c:pt>
              </c:strCache>
            </c:strRef>
          </c:cat>
          <c:val>
            <c:numRef>
              <c:f>'Hist-Wait_TimesData'!$C$4:$C$15</c:f>
              <c:numCache>
                <c:formatCode>General</c:formatCode>
                <c:ptCount val="12"/>
                <c:pt idx="0">
                  <c:v>51</c:v>
                </c:pt>
                <c:pt idx="1">
                  <c:v>69</c:v>
                </c:pt>
                <c:pt idx="2">
                  <c:v>76</c:v>
                </c:pt>
                <c:pt idx="3">
                  <c:v>67</c:v>
                </c:pt>
                <c:pt idx="4">
                  <c:v>37</c:v>
                </c:pt>
                <c:pt idx="5">
                  <c:v>36</c:v>
                </c:pt>
                <c:pt idx="6">
                  <c:v>22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gapWidth val="0"/>
        <c:axId val="153740416"/>
        <c:axId val="153741952"/>
      </c:barChart>
      <c:catAx>
        <c:axId val="153740416"/>
        <c:scaling>
          <c:orientation val="minMax"/>
        </c:scaling>
        <c:axPos val="b"/>
        <c:numFmt formatCode="@" sourceLinked="1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3741952"/>
        <c:crosses val="autoZero"/>
        <c:auto val="1"/>
        <c:lblAlgn val="ctr"/>
        <c:lblOffset val="100"/>
      </c:catAx>
      <c:valAx>
        <c:axId val="153741952"/>
        <c:scaling>
          <c:orientation val="minMax"/>
        </c:scaling>
        <c:axPos val="l"/>
        <c:numFmt formatCode="General" sourceLinked="1"/>
        <c:tickLblPos val="nextTo"/>
        <c:crossAx val="15374041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6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</xdr:row>
      <xdr:rowOff>57150</xdr:rowOff>
    </xdr:from>
    <xdr:to>
      <xdr:col>14</xdr:col>
      <xdr:colOff>276225</xdr:colOff>
      <xdr:row>30</xdr:row>
      <xdr:rowOff>114300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1"/>
  <sheetViews>
    <sheetView workbookViewId="0"/>
  </sheetViews>
  <sheetFormatPr defaultRowHeight="12.75"/>
  <cols>
    <col min="1" max="1" width="12" bestFit="1" customWidth="1"/>
    <col min="2" max="2" width="15.140625" customWidth="1"/>
  </cols>
  <sheetData>
    <row r="1" spans="1:2">
      <c r="A1" s="2" t="s">
        <v>0</v>
      </c>
      <c r="B1" s="2"/>
    </row>
    <row r="2" spans="1:2">
      <c r="A2" s="1">
        <v>7.64</v>
      </c>
      <c r="B2" s="3"/>
    </row>
    <row r="3" spans="1:2">
      <c r="A3" s="1">
        <v>1.89</v>
      </c>
      <c r="B3" s="3"/>
    </row>
    <row r="4" spans="1:2">
      <c r="A4" s="1">
        <v>2.96</v>
      </c>
      <c r="B4" s="3"/>
    </row>
    <row r="5" spans="1:2">
      <c r="A5" s="1">
        <v>3.38</v>
      </c>
      <c r="B5" s="3"/>
    </row>
    <row r="6" spans="1:2">
      <c r="A6" s="1">
        <v>1.8</v>
      </c>
      <c r="B6" s="3"/>
    </row>
    <row r="7" spans="1:2">
      <c r="A7" s="1">
        <v>2.0499999999999998</v>
      </c>
      <c r="B7" s="3"/>
    </row>
    <row r="8" spans="1:2">
      <c r="A8" s="1">
        <v>5.31</v>
      </c>
      <c r="B8" s="3"/>
    </row>
    <row r="9" spans="1:2">
      <c r="A9" s="1">
        <v>6.07</v>
      </c>
      <c r="B9" s="3"/>
    </row>
    <row r="10" spans="1:2">
      <c r="A10" s="1">
        <v>8.1</v>
      </c>
      <c r="B10" s="3"/>
    </row>
    <row r="11" spans="1:2">
      <c r="A11" s="1">
        <v>3.85</v>
      </c>
      <c r="B11" s="3"/>
    </row>
    <row r="12" spans="1:2">
      <c r="A12" s="1">
        <v>5.33</v>
      </c>
      <c r="B12" s="3"/>
    </row>
    <row r="13" spans="1:2">
      <c r="A13" s="1">
        <v>6.61</v>
      </c>
      <c r="B13" s="3"/>
    </row>
    <row r="14" spans="1:2">
      <c r="A14" s="1">
        <v>3.86</v>
      </c>
      <c r="B14" s="3"/>
    </row>
    <row r="15" spans="1:2">
      <c r="A15" s="1">
        <v>5.53</v>
      </c>
      <c r="B15" s="3"/>
    </row>
    <row r="16" spans="1:2">
      <c r="A16" s="1">
        <v>6.15</v>
      </c>
      <c r="B16" s="3"/>
    </row>
    <row r="17" spans="1:2">
      <c r="A17" s="1">
        <v>5.59</v>
      </c>
      <c r="B17" s="3"/>
    </row>
    <row r="18" spans="1:2">
      <c r="A18" s="1">
        <v>6.18</v>
      </c>
      <c r="B18" s="3"/>
    </row>
    <row r="19" spans="1:2">
      <c r="A19" s="1">
        <v>1.46</v>
      </c>
      <c r="B19" s="3"/>
    </row>
    <row r="20" spans="1:2">
      <c r="A20" s="1">
        <v>3.98</v>
      </c>
      <c r="B20" s="3"/>
    </row>
    <row r="21" spans="1:2">
      <c r="A21" s="1">
        <v>1.47</v>
      </c>
      <c r="B21" s="3"/>
    </row>
    <row r="22" spans="1:2">
      <c r="A22" s="1">
        <v>2.82</v>
      </c>
      <c r="B22" s="3"/>
    </row>
    <row r="23" spans="1:2">
      <c r="A23" s="1">
        <v>4.1900000000000004</v>
      </c>
      <c r="B23" s="3"/>
    </row>
    <row r="24" spans="1:2">
      <c r="A24" s="1">
        <v>2.0499999999999998</v>
      </c>
      <c r="B24" s="3"/>
    </row>
    <row r="25" spans="1:2">
      <c r="A25" s="1">
        <v>4.2300000000000004</v>
      </c>
      <c r="B25" s="3"/>
    </row>
    <row r="26" spans="1:2">
      <c r="A26" s="1">
        <v>1.2</v>
      </c>
      <c r="B26" s="3"/>
    </row>
    <row r="27" spans="1:2">
      <c r="A27" s="1">
        <v>3</v>
      </c>
      <c r="B27" s="3"/>
    </row>
    <row r="28" spans="1:2">
      <c r="A28" s="1">
        <v>2.73</v>
      </c>
      <c r="B28" s="3"/>
    </row>
    <row r="29" spans="1:2">
      <c r="A29" s="1">
        <v>3.69</v>
      </c>
      <c r="B29" s="3"/>
    </row>
    <row r="30" spans="1:2">
      <c r="A30" s="1">
        <v>3.05</v>
      </c>
      <c r="B30" s="3"/>
    </row>
    <row r="31" spans="1:2">
      <c r="A31" s="1">
        <v>9.56</v>
      </c>
      <c r="B31" s="3"/>
    </row>
    <row r="32" spans="1:2">
      <c r="A32" s="1">
        <v>3.39</v>
      </c>
      <c r="B32" s="3"/>
    </row>
    <row r="33" spans="1:2">
      <c r="A33" s="1">
        <v>4.9800000000000004</v>
      </c>
      <c r="B33" s="3"/>
    </row>
    <row r="34" spans="1:2">
      <c r="A34" s="1">
        <v>2.08</v>
      </c>
      <c r="B34" s="3"/>
    </row>
    <row r="35" spans="1:2">
      <c r="A35" s="1">
        <v>1.74</v>
      </c>
      <c r="B35" s="3"/>
    </row>
    <row r="36" spans="1:2">
      <c r="A36" s="1">
        <v>3.36</v>
      </c>
      <c r="B36" s="3"/>
    </row>
    <row r="37" spans="1:2">
      <c r="A37" s="1">
        <v>4.3499999999999996</v>
      </c>
      <c r="B37" s="3"/>
    </row>
    <row r="38" spans="1:2">
      <c r="A38" s="1">
        <v>5.69</v>
      </c>
      <c r="B38" s="3"/>
    </row>
    <row r="39" spans="1:2">
      <c r="A39" s="1">
        <v>3.34</v>
      </c>
      <c r="B39" s="3"/>
    </row>
    <row r="40" spans="1:2">
      <c r="A40" s="1">
        <v>2.34</v>
      </c>
      <c r="B40" s="3"/>
    </row>
    <row r="41" spans="1:2">
      <c r="A41" s="1">
        <v>4.43</v>
      </c>
      <c r="B41" s="3"/>
    </row>
    <row r="42" spans="1:2">
      <c r="A42" s="1">
        <v>3.76</v>
      </c>
      <c r="B42" s="3"/>
    </row>
    <row r="43" spans="1:2">
      <c r="A43" s="1">
        <v>2.74</v>
      </c>
      <c r="B43" s="3"/>
    </row>
    <row r="44" spans="1:2">
      <c r="A44" s="1">
        <v>5.79</v>
      </c>
      <c r="B44" s="3"/>
    </row>
    <row r="45" spans="1:2">
      <c r="A45" s="1">
        <v>1.81</v>
      </c>
      <c r="B45" s="3"/>
    </row>
    <row r="46" spans="1:2">
      <c r="A46" s="1">
        <v>9.44</v>
      </c>
      <c r="B46" s="3"/>
    </row>
    <row r="47" spans="1:2">
      <c r="A47" s="1">
        <v>2.74</v>
      </c>
      <c r="B47" s="3"/>
    </row>
    <row r="48" spans="1:2">
      <c r="A48" s="1">
        <v>1.1399999999999999</v>
      </c>
      <c r="B48" s="3"/>
    </row>
    <row r="49" spans="1:2">
      <c r="A49" s="1">
        <v>2.5499999999999998</v>
      </c>
      <c r="B49" s="3"/>
    </row>
    <row r="50" spans="1:2">
      <c r="A50" s="1">
        <v>2.67</v>
      </c>
      <c r="B50" s="3"/>
    </row>
    <row r="51" spans="1:2">
      <c r="A51" s="1">
        <v>2.65</v>
      </c>
      <c r="B51" s="3"/>
    </row>
    <row r="52" spans="1:2">
      <c r="A52" s="1">
        <v>5.04</v>
      </c>
      <c r="B52" s="3"/>
    </row>
    <row r="53" spans="1:2">
      <c r="A53" s="1">
        <v>4.04</v>
      </c>
      <c r="B53" s="3"/>
    </row>
    <row r="54" spans="1:2">
      <c r="A54" s="1">
        <v>5.23</v>
      </c>
      <c r="B54" s="3"/>
    </row>
    <row r="55" spans="1:2">
      <c r="A55" s="1">
        <v>1.65</v>
      </c>
      <c r="B55" s="3"/>
    </row>
    <row r="56" spans="1:2">
      <c r="A56" s="1">
        <v>2.52</v>
      </c>
      <c r="B56" s="3"/>
    </row>
    <row r="57" spans="1:2">
      <c r="A57" s="1">
        <v>5.2</v>
      </c>
      <c r="B57" s="3"/>
    </row>
    <row r="58" spans="1:2">
      <c r="A58" s="1">
        <v>5.9</v>
      </c>
      <c r="B58" s="3"/>
    </row>
    <row r="59" spans="1:2">
      <c r="A59" s="1">
        <v>4.97</v>
      </c>
      <c r="B59" s="3"/>
    </row>
    <row r="60" spans="1:2">
      <c r="A60" s="1">
        <v>3.9</v>
      </c>
      <c r="B60" s="3"/>
    </row>
    <row r="61" spans="1:2">
      <c r="A61" s="1">
        <v>7.7</v>
      </c>
      <c r="B61" s="3"/>
    </row>
    <row r="62" spans="1:2">
      <c r="A62" s="1">
        <v>2.12</v>
      </c>
      <c r="B62" s="3"/>
    </row>
    <row r="63" spans="1:2">
      <c r="A63" s="1">
        <v>6.23</v>
      </c>
      <c r="B63" s="3"/>
    </row>
    <row r="64" spans="1:2">
      <c r="A64" s="1">
        <v>5.79</v>
      </c>
      <c r="B64" s="3"/>
    </row>
    <row r="65" spans="1:2">
      <c r="A65" s="1">
        <v>5.33</v>
      </c>
      <c r="B65" s="3"/>
    </row>
    <row r="66" spans="1:2">
      <c r="A66" s="1">
        <v>3.11</v>
      </c>
      <c r="B66" s="3"/>
    </row>
    <row r="67" spans="1:2">
      <c r="A67" s="1">
        <v>2.08</v>
      </c>
      <c r="B67" s="3"/>
    </row>
    <row r="68" spans="1:2">
      <c r="A68" s="1">
        <v>4</v>
      </c>
      <c r="B68" s="3"/>
    </row>
    <row r="69" spans="1:2">
      <c r="A69" s="1">
        <v>4.93</v>
      </c>
      <c r="B69" s="3"/>
    </row>
    <row r="70" spans="1:2">
      <c r="A70" s="1">
        <v>7.58</v>
      </c>
      <c r="B70" s="3"/>
    </row>
    <row r="71" spans="1:2">
      <c r="A71" s="1">
        <v>1.19</v>
      </c>
      <c r="B71" s="3"/>
    </row>
    <row r="72" spans="1:2">
      <c r="A72" s="1">
        <v>2.2799999999999998</v>
      </c>
      <c r="B72" s="3"/>
    </row>
    <row r="73" spans="1:2">
      <c r="A73" s="1">
        <v>2.02</v>
      </c>
      <c r="B73" s="3"/>
    </row>
    <row r="74" spans="1:2">
      <c r="A74" s="1">
        <v>4.37</v>
      </c>
      <c r="B74" s="3"/>
    </row>
    <row r="75" spans="1:2">
      <c r="A75" s="1">
        <v>5.99</v>
      </c>
      <c r="B75" s="3"/>
    </row>
    <row r="76" spans="1:2">
      <c r="A76" s="1">
        <v>3.31</v>
      </c>
      <c r="B76" s="3"/>
    </row>
    <row r="77" spans="1:2">
      <c r="A77" s="1">
        <v>5.25</v>
      </c>
      <c r="B77" s="3"/>
    </row>
    <row r="78" spans="1:2">
      <c r="A78" s="1">
        <v>4.66</v>
      </c>
      <c r="B78" s="3"/>
    </row>
    <row r="79" spans="1:2">
      <c r="A79" s="1">
        <v>9.98</v>
      </c>
      <c r="B79" s="3"/>
    </row>
    <row r="80" spans="1:2">
      <c r="A80" s="1">
        <v>1.68</v>
      </c>
      <c r="B80" s="3"/>
    </row>
    <row r="81" spans="1:2">
      <c r="A81" s="1">
        <v>2.4</v>
      </c>
      <c r="B81" s="3"/>
    </row>
    <row r="82" spans="1:2">
      <c r="A82" s="1">
        <v>1.38</v>
      </c>
      <c r="B82" s="3"/>
    </row>
    <row r="83" spans="1:2">
      <c r="A83" s="1">
        <v>6.68</v>
      </c>
      <c r="B83" s="3"/>
    </row>
    <row r="84" spans="1:2">
      <c r="A84" s="1">
        <v>2.14</v>
      </c>
      <c r="B84" s="3"/>
    </row>
    <row r="85" spans="1:2">
      <c r="A85" s="1">
        <v>3.79</v>
      </c>
      <c r="B85" s="3"/>
    </row>
    <row r="86" spans="1:2">
      <c r="A86" s="1">
        <v>3.38</v>
      </c>
      <c r="B86" s="3"/>
    </row>
    <row r="87" spans="1:2">
      <c r="A87" s="1">
        <v>3.82</v>
      </c>
      <c r="B87" s="3"/>
    </row>
    <row r="88" spans="1:2">
      <c r="A88" s="1">
        <v>3.69</v>
      </c>
      <c r="B88" s="3"/>
    </row>
    <row r="89" spans="1:2">
      <c r="A89" s="1">
        <v>3.67</v>
      </c>
      <c r="B89" s="3"/>
    </row>
    <row r="90" spans="1:2">
      <c r="A90" s="1">
        <v>2.2400000000000002</v>
      </c>
      <c r="B90" s="3"/>
    </row>
    <row r="91" spans="1:2">
      <c r="A91" s="1">
        <v>4.42</v>
      </c>
      <c r="B91" s="3"/>
    </row>
    <row r="92" spans="1:2">
      <c r="A92" s="1">
        <v>2.63</v>
      </c>
      <c r="B92" s="3"/>
    </row>
    <row r="93" spans="1:2">
      <c r="A93" s="1">
        <v>2.56</v>
      </c>
      <c r="B93" s="3"/>
    </row>
    <row r="94" spans="1:2">
      <c r="A94" s="1">
        <v>4.34</v>
      </c>
      <c r="B94" s="3"/>
    </row>
    <row r="95" spans="1:2">
      <c r="A95" s="1">
        <v>5.25</v>
      </c>
      <c r="B95" s="3"/>
    </row>
    <row r="96" spans="1:2">
      <c r="A96" s="1">
        <v>2.4</v>
      </c>
      <c r="B96" s="3"/>
    </row>
    <row r="97" spans="1:2">
      <c r="A97" s="1">
        <v>6.89</v>
      </c>
      <c r="B97" s="3"/>
    </row>
    <row r="98" spans="1:2">
      <c r="A98" s="1">
        <v>1.71</v>
      </c>
      <c r="B98" s="3"/>
    </row>
    <row r="99" spans="1:2">
      <c r="A99" s="1">
        <v>2.68</v>
      </c>
      <c r="B99" s="3"/>
    </row>
    <row r="100" spans="1:2">
      <c r="A100" s="1">
        <v>3.09</v>
      </c>
      <c r="B100" s="3"/>
    </row>
    <row r="101" spans="1:2">
      <c r="A101" s="1">
        <v>3.3</v>
      </c>
      <c r="B101" s="3"/>
    </row>
    <row r="102" spans="1:2">
      <c r="A102" s="1">
        <v>2.1800000000000002</v>
      </c>
      <c r="B102" s="3"/>
    </row>
    <row r="103" spans="1:2">
      <c r="A103" s="1">
        <v>3.46</v>
      </c>
      <c r="B103" s="3"/>
    </row>
    <row r="104" spans="1:2">
      <c r="A104" s="1">
        <v>1.73</v>
      </c>
      <c r="B104" s="3"/>
    </row>
    <row r="105" spans="1:2">
      <c r="A105" s="1">
        <v>1.73</v>
      </c>
      <c r="B105" s="3"/>
    </row>
    <row r="106" spans="1:2">
      <c r="A106" s="1">
        <v>3.71</v>
      </c>
      <c r="B106" s="3"/>
    </row>
    <row r="107" spans="1:2">
      <c r="A107" s="1">
        <v>2.2200000000000002</v>
      </c>
      <c r="B107" s="3"/>
    </row>
    <row r="108" spans="1:2">
      <c r="A108" s="1">
        <v>6.75</v>
      </c>
      <c r="B108" s="3"/>
    </row>
    <row r="109" spans="1:2">
      <c r="A109" s="1">
        <v>5.28</v>
      </c>
      <c r="B109" s="3"/>
    </row>
    <row r="110" spans="1:2">
      <c r="A110" s="1">
        <v>8.41</v>
      </c>
      <c r="B110" s="3"/>
    </row>
    <row r="111" spans="1:2">
      <c r="A111" s="1">
        <v>3.15</v>
      </c>
      <c r="B111" s="3"/>
    </row>
    <row r="112" spans="1:2">
      <c r="A112" s="1">
        <v>2.56</v>
      </c>
      <c r="B112" s="3"/>
    </row>
    <row r="113" spans="1:2">
      <c r="A113" s="1">
        <v>4.6100000000000003</v>
      </c>
      <c r="B113" s="3"/>
    </row>
    <row r="114" spans="1:2">
      <c r="A114" s="1">
        <v>3.12</v>
      </c>
      <c r="B114" s="3"/>
    </row>
    <row r="115" spans="1:2">
      <c r="A115" s="1">
        <v>3.73</v>
      </c>
      <c r="B115" s="3"/>
    </row>
    <row r="116" spans="1:2">
      <c r="A116" s="1">
        <v>7.07</v>
      </c>
      <c r="B116" s="3"/>
    </row>
    <row r="117" spans="1:2">
      <c r="A117" s="1">
        <v>1.29</v>
      </c>
      <c r="B117" s="3"/>
    </row>
    <row r="118" spans="1:2">
      <c r="A118" s="1">
        <v>8.57</v>
      </c>
      <c r="B118" s="3"/>
    </row>
    <row r="119" spans="1:2">
      <c r="A119" s="1">
        <v>2.95</v>
      </c>
      <c r="B119" s="3"/>
    </row>
    <row r="120" spans="1:2">
      <c r="A120" s="1">
        <v>9.3000000000000007</v>
      </c>
      <c r="B120" s="3"/>
    </row>
    <row r="121" spans="1:2">
      <c r="A121" s="1">
        <v>2.73</v>
      </c>
      <c r="B121" s="3"/>
    </row>
    <row r="122" spans="1:2">
      <c r="A122" s="1">
        <v>2.84</v>
      </c>
      <c r="B122" s="3"/>
    </row>
    <row r="123" spans="1:2">
      <c r="A123" s="1">
        <v>5.64</v>
      </c>
      <c r="B123" s="3"/>
    </row>
    <row r="124" spans="1:2">
      <c r="A124" s="1">
        <v>2.34</v>
      </c>
      <c r="B124" s="3"/>
    </row>
    <row r="125" spans="1:2">
      <c r="A125" s="1">
        <v>1.62</v>
      </c>
      <c r="B125" s="3"/>
    </row>
    <row r="126" spans="1:2">
      <c r="A126" s="1">
        <v>3.2</v>
      </c>
      <c r="B126" s="3"/>
    </row>
    <row r="127" spans="1:2">
      <c r="A127" s="1">
        <v>1.98</v>
      </c>
      <c r="B127" s="3"/>
    </row>
    <row r="128" spans="1:2">
      <c r="A128" s="1">
        <v>2.92</v>
      </c>
      <c r="B128" s="3"/>
    </row>
    <row r="129" spans="1:2">
      <c r="A129" s="1">
        <v>4.59</v>
      </c>
      <c r="B129" s="3"/>
    </row>
    <row r="130" spans="1:2">
      <c r="A130" s="1">
        <v>3.25</v>
      </c>
      <c r="B130" s="3"/>
    </row>
    <row r="131" spans="1:2">
      <c r="A131" s="1">
        <v>1.37</v>
      </c>
      <c r="B131" s="3"/>
    </row>
    <row r="132" spans="1:2">
      <c r="A132" s="1">
        <v>1.73</v>
      </c>
      <c r="B132" s="3"/>
    </row>
    <row r="133" spans="1:2">
      <c r="A133" s="1">
        <v>1.95</v>
      </c>
      <c r="B133" s="3"/>
    </row>
    <row r="134" spans="1:2">
      <c r="A134" s="1">
        <v>2.67</v>
      </c>
      <c r="B134" s="3"/>
    </row>
    <row r="135" spans="1:2">
      <c r="A135" s="1">
        <v>4.57</v>
      </c>
      <c r="B135" s="3"/>
    </row>
    <row r="136" spans="1:2">
      <c r="A136" s="1">
        <v>3.82</v>
      </c>
      <c r="B136" s="3"/>
    </row>
    <row r="137" spans="1:2">
      <c r="A137" s="1">
        <v>2.74</v>
      </c>
      <c r="B137" s="3"/>
    </row>
    <row r="138" spans="1:2">
      <c r="A138" s="1">
        <v>2.84</v>
      </c>
      <c r="B138" s="3"/>
    </row>
    <row r="139" spans="1:2">
      <c r="A139" s="1">
        <v>4.71</v>
      </c>
      <c r="B139" s="3"/>
    </row>
    <row r="140" spans="1:2">
      <c r="A140" s="1">
        <v>2.8</v>
      </c>
      <c r="B140" s="3"/>
    </row>
    <row r="141" spans="1:2">
      <c r="A141" s="1">
        <v>1.54</v>
      </c>
      <c r="B141" s="3"/>
    </row>
    <row r="142" spans="1:2">
      <c r="A142" s="1">
        <v>2.17</v>
      </c>
      <c r="B142" s="3"/>
    </row>
    <row r="143" spans="1:2">
      <c r="A143" s="1">
        <v>10.11</v>
      </c>
      <c r="B143" s="3"/>
    </row>
    <row r="144" spans="1:2">
      <c r="A144" s="1">
        <v>9.7100000000000009</v>
      </c>
      <c r="B144" s="3"/>
    </row>
    <row r="145" spans="1:2">
      <c r="A145" s="1">
        <v>1.8</v>
      </c>
      <c r="B145" s="3"/>
    </row>
    <row r="146" spans="1:2">
      <c r="A146" s="1">
        <v>1.1100000000000001</v>
      </c>
      <c r="B146" s="3"/>
    </row>
    <row r="147" spans="1:2">
      <c r="A147" s="1">
        <v>4.8099999999999996</v>
      </c>
      <c r="B147" s="3"/>
    </row>
    <row r="148" spans="1:2">
      <c r="A148" s="1">
        <v>4.34</v>
      </c>
      <c r="B148" s="3"/>
    </row>
    <row r="149" spans="1:2">
      <c r="A149" s="1">
        <v>4.1500000000000004</v>
      </c>
      <c r="B149" s="3"/>
    </row>
    <row r="150" spans="1:2">
      <c r="A150" s="1">
        <v>2.04</v>
      </c>
      <c r="B150" s="3"/>
    </row>
    <row r="151" spans="1:2">
      <c r="A151" s="1">
        <v>1.91</v>
      </c>
      <c r="B151" s="3"/>
    </row>
    <row r="152" spans="1:2">
      <c r="A152" s="1">
        <v>2.97</v>
      </c>
      <c r="B152" s="3"/>
    </row>
    <row r="153" spans="1:2">
      <c r="A153" s="1">
        <v>3.77</v>
      </c>
      <c r="B153" s="3"/>
    </row>
    <row r="154" spans="1:2">
      <c r="A154" s="1">
        <v>3.75</v>
      </c>
      <c r="B154" s="3"/>
    </row>
    <row r="155" spans="1:2">
      <c r="A155" s="1">
        <v>2.1800000000000002</v>
      </c>
      <c r="B155" s="3"/>
    </row>
    <row r="156" spans="1:2">
      <c r="A156" s="1">
        <v>2.02</v>
      </c>
      <c r="B156" s="3"/>
    </row>
    <row r="157" spans="1:2">
      <c r="A157" s="1">
        <v>1.38</v>
      </c>
      <c r="B157" s="3"/>
    </row>
    <row r="158" spans="1:2">
      <c r="A158" s="1">
        <v>3.54</v>
      </c>
      <c r="B158" s="3"/>
    </row>
    <row r="159" spans="1:2">
      <c r="A159" s="1">
        <v>3.09</v>
      </c>
      <c r="B159" s="3"/>
    </row>
    <row r="160" spans="1:2">
      <c r="A160" s="1">
        <v>2.89</v>
      </c>
      <c r="B160" s="3"/>
    </row>
    <row r="161" spans="1:2">
      <c r="A161" s="1">
        <v>4.34</v>
      </c>
      <c r="B161" s="3"/>
    </row>
    <row r="162" spans="1:2">
      <c r="A162" s="1">
        <v>3</v>
      </c>
      <c r="B162" s="3"/>
    </row>
    <row r="163" spans="1:2">
      <c r="A163" s="1">
        <v>4.1399999999999997</v>
      </c>
      <c r="B163" s="3"/>
    </row>
    <row r="164" spans="1:2">
      <c r="A164" s="1">
        <v>6.87</v>
      </c>
      <c r="B164" s="3"/>
    </row>
    <row r="165" spans="1:2">
      <c r="A165" s="1">
        <v>2.97</v>
      </c>
      <c r="B165" s="3"/>
    </row>
    <row r="166" spans="1:2">
      <c r="A166" s="1">
        <v>9.51</v>
      </c>
      <c r="B166" s="3"/>
    </row>
    <row r="167" spans="1:2">
      <c r="A167" s="1">
        <v>1.58</v>
      </c>
      <c r="B167" s="3"/>
    </row>
    <row r="168" spans="1:2">
      <c r="A168" s="1">
        <v>3.24</v>
      </c>
      <c r="B168" s="3"/>
    </row>
    <row r="169" spans="1:2">
      <c r="A169" s="1">
        <v>2.86</v>
      </c>
      <c r="B169" s="3"/>
    </row>
    <row r="170" spans="1:2">
      <c r="A170" s="1">
        <v>3.09</v>
      </c>
      <c r="B170" s="3"/>
    </row>
    <row r="171" spans="1:2">
      <c r="A171" s="1">
        <v>1.64</v>
      </c>
      <c r="B171" s="3"/>
    </row>
    <row r="172" spans="1:2">
      <c r="A172" s="1">
        <v>8.83</v>
      </c>
      <c r="B172" s="3"/>
    </row>
    <row r="173" spans="1:2">
      <c r="A173" s="1">
        <v>1.65</v>
      </c>
      <c r="B173" s="3"/>
    </row>
    <row r="174" spans="1:2">
      <c r="A174" s="1">
        <v>5.56</v>
      </c>
      <c r="B174" s="3"/>
    </row>
    <row r="175" spans="1:2">
      <c r="A175" s="1">
        <v>1.97</v>
      </c>
      <c r="B175" s="3"/>
    </row>
    <row r="176" spans="1:2">
      <c r="A176" s="1">
        <v>1.69</v>
      </c>
      <c r="B176" s="3"/>
    </row>
    <row r="177" spans="1:2">
      <c r="A177" s="1">
        <v>3.73</v>
      </c>
      <c r="B177" s="3"/>
    </row>
    <row r="178" spans="1:2">
      <c r="A178" s="1">
        <v>5.44</v>
      </c>
      <c r="B178" s="3"/>
    </row>
    <row r="179" spans="1:2">
      <c r="A179" s="1">
        <v>4.29</v>
      </c>
      <c r="B179" s="3"/>
    </row>
    <row r="180" spans="1:2">
      <c r="A180" s="1">
        <v>3.29</v>
      </c>
      <c r="B180" s="3"/>
    </row>
    <row r="181" spans="1:2">
      <c r="A181" s="1">
        <v>6.52</v>
      </c>
      <c r="B181" s="3"/>
    </row>
    <row r="182" spans="1:2">
      <c r="A182" s="1">
        <v>3.33</v>
      </c>
      <c r="B182" s="3"/>
    </row>
    <row r="183" spans="1:2">
      <c r="A183" s="1">
        <v>5.17</v>
      </c>
      <c r="B183" s="3"/>
    </row>
    <row r="184" spans="1:2">
      <c r="A184" s="1">
        <v>2.2999999999999998</v>
      </c>
      <c r="B184" s="3"/>
    </row>
    <row r="185" spans="1:2">
      <c r="A185" s="1">
        <v>1.36</v>
      </c>
      <c r="B185" s="3"/>
    </row>
    <row r="186" spans="1:2">
      <c r="A186" s="1">
        <v>7.14</v>
      </c>
      <c r="B186" s="3"/>
    </row>
    <row r="187" spans="1:2">
      <c r="A187" s="1">
        <v>5.69</v>
      </c>
      <c r="B187" s="3"/>
    </row>
    <row r="188" spans="1:2">
      <c r="A188" s="1">
        <v>3.99</v>
      </c>
      <c r="B188" s="3"/>
    </row>
    <row r="189" spans="1:2">
      <c r="A189" s="1">
        <v>2.2799999999999998</v>
      </c>
      <c r="B189" s="3"/>
    </row>
    <row r="190" spans="1:2">
      <c r="A190" s="1">
        <v>1.83</v>
      </c>
      <c r="B190" s="3"/>
    </row>
    <row r="191" spans="1:2">
      <c r="A191" s="1">
        <v>5.5</v>
      </c>
      <c r="B191" s="3"/>
    </row>
    <row r="192" spans="1:2">
      <c r="A192" s="1">
        <v>4.9400000000000004</v>
      </c>
      <c r="B192" s="3"/>
    </row>
    <row r="193" spans="1:2">
      <c r="A193" s="1">
        <v>2.83</v>
      </c>
      <c r="B193" s="3"/>
    </row>
    <row r="194" spans="1:2">
      <c r="A194" s="1">
        <v>7.98</v>
      </c>
      <c r="B194" s="3"/>
    </row>
    <row r="195" spans="1:2">
      <c r="A195" s="1">
        <v>3.31</v>
      </c>
      <c r="B195" s="3"/>
    </row>
    <row r="196" spans="1:2">
      <c r="A196" s="1">
        <v>6.64</v>
      </c>
      <c r="B196" s="3"/>
    </row>
    <row r="197" spans="1:2">
      <c r="A197" s="1">
        <v>5.79</v>
      </c>
      <c r="B197" s="3"/>
    </row>
    <row r="198" spans="1:2">
      <c r="A198" s="1">
        <v>10.72</v>
      </c>
      <c r="B198" s="3"/>
    </row>
    <row r="199" spans="1:2">
      <c r="A199" s="1">
        <v>8.1300000000000008</v>
      </c>
      <c r="B199" s="3"/>
    </row>
    <row r="200" spans="1:2">
      <c r="A200" s="1">
        <v>4.04</v>
      </c>
      <c r="B200" s="3"/>
    </row>
    <row r="201" spans="1:2">
      <c r="A201" s="1">
        <v>3.8</v>
      </c>
      <c r="B201" s="3"/>
    </row>
    <row r="202" spans="1:2">
      <c r="A202" s="1">
        <v>3.64</v>
      </c>
      <c r="B202" s="3"/>
    </row>
    <row r="203" spans="1:2">
      <c r="A203" s="1">
        <v>2.14</v>
      </c>
      <c r="B203" s="3"/>
    </row>
    <row r="204" spans="1:2">
      <c r="A204" s="1">
        <v>4.3499999999999996</v>
      </c>
      <c r="B204" s="3"/>
    </row>
    <row r="205" spans="1:2">
      <c r="A205" s="1">
        <v>5.35</v>
      </c>
      <c r="B205" s="3"/>
    </row>
    <row r="206" spans="1:2">
      <c r="A206" s="1">
        <v>3.03</v>
      </c>
      <c r="B206" s="3"/>
    </row>
    <row r="207" spans="1:2">
      <c r="A207" s="1">
        <v>2.71</v>
      </c>
      <c r="B207" s="3"/>
    </row>
    <row r="208" spans="1:2">
      <c r="A208" s="1">
        <v>1.18</v>
      </c>
      <c r="B208" s="3"/>
    </row>
    <row r="209" spans="1:2">
      <c r="A209" s="1">
        <v>6.37</v>
      </c>
      <c r="B209" s="3"/>
    </row>
    <row r="210" spans="1:2">
      <c r="A210" s="1">
        <v>2.4300000000000002</v>
      </c>
      <c r="B210" s="3"/>
    </row>
    <row r="211" spans="1:2">
      <c r="A211" s="1">
        <v>2.9</v>
      </c>
      <c r="B211" s="3"/>
    </row>
    <row r="212" spans="1:2">
      <c r="A212" s="1">
        <v>6.47</v>
      </c>
      <c r="B212" s="3"/>
    </row>
    <row r="213" spans="1:2">
      <c r="A213" s="1">
        <v>2.16</v>
      </c>
      <c r="B213" s="3"/>
    </row>
    <row r="214" spans="1:2">
      <c r="A214" s="1">
        <v>8.59</v>
      </c>
      <c r="B214" s="3"/>
    </row>
    <row r="215" spans="1:2">
      <c r="A215" s="1">
        <v>3.27</v>
      </c>
      <c r="B215" s="3"/>
    </row>
    <row r="216" spans="1:2">
      <c r="A216" s="1">
        <v>2.5299999999999998</v>
      </c>
      <c r="B216" s="3"/>
    </row>
    <row r="217" spans="1:2">
      <c r="A217" s="1">
        <v>3.75</v>
      </c>
      <c r="B217" s="3"/>
    </row>
    <row r="218" spans="1:2">
      <c r="A218" s="1">
        <v>2.76</v>
      </c>
      <c r="B218" s="3"/>
    </row>
    <row r="219" spans="1:2">
      <c r="A219" s="1">
        <v>7.81</v>
      </c>
      <c r="B219" s="3"/>
    </row>
    <row r="220" spans="1:2">
      <c r="A220" s="1">
        <v>2.77</v>
      </c>
      <c r="B220" s="3"/>
    </row>
    <row r="221" spans="1:2">
      <c r="A221" s="1">
        <v>3.6</v>
      </c>
      <c r="B221" s="3"/>
    </row>
    <row r="222" spans="1:2">
      <c r="A222" s="1">
        <v>3.41</v>
      </c>
      <c r="B222" s="3"/>
    </row>
    <row r="223" spans="1:2">
      <c r="A223" s="1">
        <v>9.15</v>
      </c>
      <c r="B223" s="3"/>
    </row>
    <row r="224" spans="1:2">
      <c r="A224" s="1">
        <v>3.85</v>
      </c>
      <c r="B224" s="3"/>
    </row>
    <row r="225" spans="1:2">
      <c r="A225" s="1">
        <v>4.7699999999999996</v>
      </c>
      <c r="B225" s="3"/>
    </row>
    <row r="226" spans="1:2">
      <c r="A226" s="1">
        <v>2.36</v>
      </c>
      <c r="B226" s="3"/>
    </row>
    <row r="227" spans="1:2">
      <c r="A227" s="1">
        <v>2.4700000000000002</v>
      </c>
      <c r="B227" s="3"/>
    </row>
    <row r="228" spans="1:2">
      <c r="A228" s="1">
        <v>4.6399999999999997</v>
      </c>
      <c r="B228" s="3"/>
    </row>
    <row r="229" spans="1:2">
      <c r="A229" s="1">
        <v>2.4300000000000002</v>
      </c>
      <c r="B229" s="3"/>
    </row>
    <row r="230" spans="1:2">
      <c r="A230" s="1">
        <v>1.39</v>
      </c>
      <c r="B230" s="3"/>
    </row>
    <row r="231" spans="1:2">
      <c r="A231" s="1">
        <v>2.61</v>
      </c>
      <c r="B231" s="3"/>
    </row>
    <row r="232" spans="1:2">
      <c r="A232" s="1">
        <v>7.05</v>
      </c>
      <c r="B232" s="3"/>
    </row>
    <row r="233" spans="1:2">
      <c r="A233" s="1">
        <v>10.050000000000001</v>
      </c>
      <c r="B233" s="3"/>
    </row>
    <row r="234" spans="1:2">
      <c r="A234" s="1">
        <v>3.49</v>
      </c>
      <c r="B234" s="3"/>
    </row>
    <row r="235" spans="1:2">
      <c r="A235" s="1">
        <v>3.76</v>
      </c>
      <c r="B235" s="3"/>
    </row>
    <row r="236" spans="1:2">
      <c r="A236" s="1">
        <v>7.03</v>
      </c>
      <c r="B236" s="3"/>
    </row>
    <row r="237" spans="1:2">
      <c r="A237" s="1">
        <v>3.33</v>
      </c>
      <c r="B237" s="3"/>
    </row>
    <row r="238" spans="1:2">
      <c r="A238" s="1">
        <v>3.39</v>
      </c>
      <c r="B238" s="3"/>
    </row>
    <row r="239" spans="1:2">
      <c r="A239" s="1">
        <v>2.5</v>
      </c>
      <c r="B239" s="3"/>
    </row>
    <row r="240" spans="1:2">
      <c r="A240" s="1">
        <v>2.74</v>
      </c>
      <c r="B240" s="3"/>
    </row>
    <row r="241" spans="1:2">
      <c r="A241" s="1">
        <v>3.17</v>
      </c>
      <c r="B241" s="3"/>
    </row>
    <row r="242" spans="1:2">
      <c r="A242" s="1">
        <v>2.96</v>
      </c>
      <c r="B242" s="3"/>
    </row>
    <row r="243" spans="1:2">
      <c r="A243" s="1">
        <v>2.94</v>
      </c>
      <c r="B243" s="3"/>
    </row>
    <row r="244" spans="1:2">
      <c r="A244" s="1">
        <v>3.93</v>
      </c>
      <c r="B244" s="3"/>
    </row>
    <row r="245" spans="1:2">
      <c r="A245" s="1">
        <v>4.51</v>
      </c>
      <c r="B245" s="3"/>
    </row>
    <row r="246" spans="1:2">
      <c r="A246" s="1">
        <v>3.11</v>
      </c>
      <c r="B246" s="3"/>
    </row>
    <row r="247" spans="1:2">
      <c r="A247" s="1">
        <v>3.08</v>
      </c>
      <c r="B247" s="3"/>
    </row>
    <row r="248" spans="1:2">
      <c r="A248" s="1">
        <v>7.04</v>
      </c>
      <c r="B248" s="3"/>
    </row>
    <row r="249" spans="1:2">
      <c r="A249" s="1">
        <v>3.5</v>
      </c>
      <c r="B249" s="3"/>
    </row>
    <row r="250" spans="1:2">
      <c r="A250" s="1">
        <v>3.67</v>
      </c>
      <c r="B250" s="3"/>
    </row>
    <row r="251" spans="1:2">
      <c r="A251" s="1">
        <v>5.43</v>
      </c>
      <c r="B251" s="3"/>
    </row>
    <row r="252" spans="1:2">
      <c r="A252" s="1">
        <v>4.32</v>
      </c>
      <c r="B252" s="3"/>
    </row>
    <row r="253" spans="1:2">
      <c r="A253" s="1">
        <v>7.1</v>
      </c>
      <c r="B253" s="3"/>
    </row>
    <row r="254" spans="1:2">
      <c r="A254" s="1">
        <v>5.97</v>
      </c>
      <c r="B254" s="3"/>
    </row>
    <row r="255" spans="1:2">
      <c r="A255" s="1">
        <v>4.1100000000000003</v>
      </c>
      <c r="B255" s="3"/>
    </row>
    <row r="256" spans="1:2">
      <c r="A256" s="1">
        <v>4.1500000000000004</v>
      </c>
      <c r="B256" s="3"/>
    </row>
    <row r="257" spans="1:2">
      <c r="A257" s="1">
        <v>3.86</v>
      </c>
      <c r="B257" s="3"/>
    </row>
    <row r="258" spans="1:2">
      <c r="A258" s="1">
        <v>5.36</v>
      </c>
      <c r="B258" s="3"/>
    </row>
    <row r="259" spans="1:2">
      <c r="A259" s="1">
        <v>6.34</v>
      </c>
      <c r="B259" s="3"/>
    </row>
    <row r="260" spans="1:2">
      <c r="A260" s="1">
        <v>3.67</v>
      </c>
      <c r="B260" s="3"/>
    </row>
    <row r="261" spans="1:2">
      <c r="A261" s="1">
        <v>3.86</v>
      </c>
      <c r="B261" s="3"/>
    </row>
    <row r="262" spans="1:2">
      <c r="A262" s="1">
        <v>8.32</v>
      </c>
      <c r="B262" s="3"/>
    </row>
    <row r="263" spans="1:2">
      <c r="A263" s="1">
        <v>3.8</v>
      </c>
      <c r="B263" s="3"/>
    </row>
    <row r="264" spans="1:2">
      <c r="A264" s="1">
        <v>3.55</v>
      </c>
      <c r="B264" s="3"/>
    </row>
    <row r="265" spans="1:2">
      <c r="A265" s="1">
        <v>4.53</v>
      </c>
      <c r="B265" s="3"/>
    </row>
    <row r="266" spans="1:2">
      <c r="A266" s="1">
        <v>4.1100000000000003</v>
      </c>
      <c r="B266" s="3"/>
    </row>
    <row r="267" spans="1:2">
      <c r="A267" s="1">
        <v>4.16</v>
      </c>
      <c r="B267" s="3"/>
    </row>
    <row r="268" spans="1:2">
      <c r="A268" s="1">
        <v>6.76</v>
      </c>
      <c r="B268" s="3"/>
    </row>
    <row r="269" spans="1:2">
      <c r="A269" s="1">
        <v>2.2400000000000002</v>
      </c>
      <c r="B269" s="3"/>
    </row>
    <row r="270" spans="1:2">
      <c r="A270" s="1">
        <v>5.03</v>
      </c>
      <c r="B270" s="3"/>
    </row>
    <row r="271" spans="1:2">
      <c r="A271" s="1">
        <v>4.76</v>
      </c>
      <c r="B271" s="3"/>
    </row>
    <row r="272" spans="1:2">
      <c r="A272" s="1">
        <v>2.29</v>
      </c>
      <c r="B272" s="3"/>
    </row>
    <row r="273" spans="1:2">
      <c r="A273" s="1">
        <v>3.94</v>
      </c>
      <c r="B273" s="3"/>
    </row>
    <row r="274" spans="1:2">
      <c r="A274" s="1">
        <v>4.63</v>
      </c>
      <c r="B274" s="3"/>
    </row>
    <row r="275" spans="1:2">
      <c r="A275" s="1">
        <v>5.82</v>
      </c>
      <c r="B275" s="3"/>
    </row>
    <row r="276" spans="1:2">
      <c r="A276" s="1">
        <v>6.65</v>
      </c>
      <c r="B276" s="3"/>
    </row>
    <row r="277" spans="1:2">
      <c r="A277" s="1">
        <v>3.53</v>
      </c>
      <c r="B277" s="3"/>
    </row>
    <row r="278" spans="1:2">
      <c r="A278" s="1">
        <v>8.17</v>
      </c>
      <c r="B278" s="3"/>
    </row>
    <row r="279" spans="1:2">
      <c r="A279" s="1">
        <v>2.93</v>
      </c>
      <c r="B279" s="3"/>
    </row>
    <row r="280" spans="1:2">
      <c r="A280" s="1">
        <v>3.77</v>
      </c>
      <c r="B280" s="3"/>
    </row>
    <row r="281" spans="1:2">
      <c r="A281" s="1">
        <v>2.29</v>
      </c>
      <c r="B281" s="3"/>
    </row>
    <row r="282" spans="1:2">
      <c r="A282" s="1">
        <v>1.36</v>
      </c>
      <c r="B282" s="3"/>
    </row>
    <row r="283" spans="1:2">
      <c r="A283" s="1">
        <v>4.82</v>
      </c>
      <c r="B283" s="3"/>
    </row>
    <row r="284" spans="1:2">
      <c r="A284" s="1">
        <v>2.7</v>
      </c>
      <c r="B284" s="3"/>
    </row>
    <row r="285" spans="1:2">
      <c r="A285" s="1">
        <v>3.21</v>
      </c>
      <c r="B285" s="3"/>
    </row>
    <row r="286" spans="1:2">
      <c r="A286" s="1">
        <v>5.0199999999999996</v>
      </c>
      <c r="B286" s="3"/>
    </row>
    <row r="287" spans="1:2">
      <c r="A287" s="1">
        <v>1.61</v>
      </c>
      <c r="B287" s="3"/>
    </row>
    <row r="288" spans="1:2">
      <c r="A288" s="1">
        <v>3.87</v>
      </c>
      <c r="B288" s="3"/>
    </row>
    <row r="289" spans="1:2">
      <c r="A289" s="1">
        <v>5.1100000000000003</v>
      </c>
      <c r="B289" s="3"/>
    </row>
    <row r="290" spans="1:2">
      <c r="A290" s="1">
        <v>5.39</v>
      </c>
      <c r="B290" s="3"/>
    </row>
    <row r="291" spans="1:2">
      <c r="A291" s="1">
        <v>4.51</v>
      </c>
      <c r="B291" s="3"/>
    </row>
    <row r="292" spans="1:2">
      <c r="A292" s="1">
        <v>5.44</v>
      </c>
      <c r="B292" s="3"/>
    </row>
    <row r="293" spans="1:2">
      <c r="A293" s="1">
        <v>1.54</v>
      </c>
      <c r="B293" s="3"/>
    </row>
    <row r="294" spans="1:2">
      <c r="A294" s="1">
        <v>1.98</v>
      </c>
      <c r="B294" s="3"/>
    </row>
    <row r="295" spans="1:2">
      <c r="A295" s="1">
        <v>2.06</v>
      </c>
      <c r="B295" s="3"/>
    </row>
    <row r="296" spans="1:2">
      <c r="A296" s="1">
        <v>6.11</v>
      </c>
      <c r="B296" s="3"/>
    </row>
    <row r="297" spans="1:2">
      <c r="A297" s="1">
        <v>4.4000000000000004</v>
      </c>
      <c r="B297" s="3"/>
    </row>
    <row r="298" spans="1:2">
      <c r="A298" s="1">
        <v>6.85</v>
      </c>
      <c r="B298" s="3"/>
    </row>
    <row r="299" spans="1:2">
      <c r="A299" s="1">
        <v>3.83</v>
      </c>
      <c r="B299" s="3"/>
    </row>
    <row r="300" spans="1:2">
      <c r="A300" s="1">
        <v>2.39</v>
      </c>
      <c r="B300" s="3"/>
    </row>
    <row r="301" spans="1:2">
      <c r="A301" s="1">
        <v>2.83</v>
      </c>
      <c r="B301" s="3"/>
    </row>
    <row r="302" spans="1:2">
      <c r="A302" s="1">
        <v>3.63</v>
      </c>
      <c r="B302" s="3"/>
    </row>
    <row r="303" spans="1:2">
      <c r="A303" s="1">
        <v>1.62</v>
      </c>
      <c r="B303" s="3"/>
    </row>
    <row r="304" spans="1:2">
      <c r="A304" s="1">
        <v>2.34</v>
      </c>
      <c r="B304" s="3"/>
    </row>
    <row r="305" spans="1:2">
      <c r="A305" s="1">
        <v>3.87</v>
      </c>
      <c r="B305" s="3"/>
    </row>
    <row r="306" spans="1:2">
      <c r="A306" s="1">
        <v>10.14</v>
      </c>
      <c r="B306" s="3"/>
    </row>
    <row r="307" spans="1:2">
      <c r="A307" s="1">
        <v>5.76</v>
      </c>
      <c r="B307" s="3"/>
    </row>
    <row r="308" spans="1:2">
      <c r="A308" s="1">
        <v>4.62</v>
      </c>
      <c r="B308" s="3"/>
    </row>
    <row r="309" spans="1:2">
      <c r="A309" s="1">
        <v>2.2200000000000002</v>
      </c>
      <c r="B309" s="3"/>
    </row>
    <row r="310" spans="1:2">
      <c r="A310" s="1">
        <v>5.38</v>
      </c>
      <c r="B310" s="3"/>
    </row>
    <row r="311" spans="1:2">
      <c r="A311" s="1">
        <v>2.16</v>
      </c>
      <c r="B311" s="3"/>
    </row>
    <row r="312" spans="1:2">
      <c r="A312" s="1">
        <v>4.6100000000000003</v>
      </c>
      <c r="B312" s="3"/>
    </row>
    <row r="313" spans="1:2">
      <c r="A313" s="1">
        <v>10.88</v>
      </c>
      <c r="B313" s="3"/>
    </row>
    <row r="314" spans="1:2">
      <c r="A314" s="1">
        <v>3.07</v>
      </c>
      <c r="B314" s="3"/>
    </row>
    <row r="315" spans="1:2">
      <c r="A315" s="1">
        <v>4.71</v>
      </c>
      <c r="B315" s="3"/>
    </row>
    <row r="316" spans="1:2">
      <c r="A316" s="1">
        <v>5.66</v>
      </c>
      <c r="B316" s="3"/>
    </row>
    <row r="317" spans="1:2">
      <c r="A317" s="1">
        <v>6.03</v>
      </c>
      <c r="B317" s="3"/>
    </row>
    <row r="318" spans="1:2">
      <c r="A318" s="1">
        <v>2.97</v>
      </c>
      <c r="B318" s="3"/>
    </row>
    <row r="319" spans="1:2">
      <c r="A319" s="1">
        <v>7.6</v>
      </c>
      <c r="B319" s="3"/>
    </row>
    <row r="320" spans="1:2">
      <c r="A320" s="1">
        <v>2.88</v>
      </c>
      <c r="B320" s="3"/>
    </row>
    <row r="321" spans="1:2">
      <c r="A321" s="1">
        <v>4.87</v>
      </c>
      <c r="B321" s="3"/>
    </row>
    <row r="322" spans="1:2">
      <c r="A322" s="1">
        <v>3.46</v>
      </c>
      <c r="B322" s="3"/>
    </row>
    <row r="323" spans="1:2">
      <c r="A323" s="1">
        <v>2.23</v>
      </c>
      <c r="B323" s="3"/>
    </row>
    <row r="324" spans="1:2">
      <c r="A324" s="1">
        <v>3.14</v>
      </c>
      <c r="B324" s="3"/>
    </row>
    <row r="325" spans="1:2">
      <c r="A325" s="1">
        <v>3.11</v>
      </c>
      <c r="B325" s="3"/>
    </row>
    <row r="326" spans="1:2">
      <c r="A326" s="1">
        <v>2.54</v>
      </c>
      <c r="B326" s="3"/>
    </row>
    <row r="327" spans="1:2">
      <c r="A327" s="1">
        <v>5.87</v>
      </c>
      <c r="B327" s="3"/>
    </row>
    <row r="328" spans="1:2">
      <c r="A328" s="1">
        <v>2.84</v>
      </c>
      <c r="B328" s="3"/>
    </row>
    <row r="329" spans="1:2">
      <c r="A329" s="1">
        <v>5.95</v>
      </c>
      <c r="B329" s="3"/>
    </row>
    <row r="330" spans="1:2">
      <c r="A330" s="1">
        <v>5.08</v>
      </c>
      <c r="B330" s="3"/>
    </row>
    <row r="331" spans="1:2">
      <c r="A331" s="1">
        <v>6.78</v>
      </c>
      <c r="B331" s="3"/>
    </row>
    <row r="332" spans="1:2">
      <c r="A332" s="1">
        <v>3.62</v>
      </c>
      <c r="B332" s="3"/>
    </row>
    <row r="333" spans="1:2">
      <c r="A333" s="1">
        <v>2.95</v>
      </c>
      <c r="B333" s="3"/>
    </row>
    <row r="334" spans="1:2">
      <c r="A334" s="1">
        <v>2.2000000000000002</v>
      </c>
      <c r="B334" s="3"/>
    </row>
    <row r="335" spans="1:2">
      <c r="A335" s="1">
        <v>4.5999999999999996</v>
      </c>
      <c r="B335" s="3"/>
    </row>
    <row r="336" spans="1:2">
      <c r="A336" s="1">
        <v>1.53</v>
      </c>
      <c r="B336" s="3"/>
    </row>
    <row r="337" spans="1:2">
      <c r="A337" s="1">
        <v>2.17</v>
      </c>
      <c r="B337" s="3"/>
    </row>
    <row r="338" spans="1:2">
      <c r="A338" s="1">
        <v>5.45</v>
      </c>
      <c r="B338" s="3"/>
    </row>
    <row r="339" spans="1:2">
      <c r="A339" s="1">
        <v>4.0199999999999996</v>
      </c>
      <c r="B339" s="3"/>
    </row>
    <row r="340" spans="1:2">
      <c r="A340" s="1">
        <v>3.29</v>
      </c>
      <c r="B340" s="3"/>
    </row>
    <row r="341" spans="1:2">
      <c r="A341" s="1">
        <v>3.47</v>
      </c>
      <c r="B341" s="3"/>
    </row>
    <row r="342" spans="1:2">
      <c r="A342" s="1">
        <v>4.6900000000000004</v>
      </c>
      <c r="B342" s="3"/>
    </row>
    <row r="343" spans="1:2">
      <c r="A343" s="1">
        <v>4.2</v>
      </c>
      <c r="B343" s="3"/>
    </row>
    <row r="344" spans="1:2">
      <c r="A344" s="1">
        <v>4.3899999999999997</v>
      </c>
      <c r="B344" s="3"/>
    </row>
    <row r="345" spans="1:2">
      <c r="A345" s="1">
        <v>3.07</v>
      </c>
      <c r="B345" s="3"/>
    </row>
    <row r="346" spans="1:2">
      <c r="A346" s="1">
        <v>1.84</v>
      </c>
      <c r="B346" s="3"/>
    </row>
    <row r="347" spans="1:2">
      <c r="A347" s="1">
        <v>5.46</v>
      </c>
      <c r="B347" s="3"/>
    </row>
    <row r="348" spans="1:2">
      <c r="A348" s="1">
        <v>2.42</v>
      </c>
      <c r="B348" s="3"/>
    </row>
    <row r="349" spans="1:2">
      <c r="A349" s="1">
        <v>4.6399999999999997</v>
      </c>
      <c r="B349" s="3"/>
    </row>
    <row r="350" spans="1:2">
      <c r="A350" s="1">
        <v>1.19</v>
      </c>
      <c r="B350" s="3"/>
    </row>
    <row r="351" spans="1:2">
      <c r="A351" s="1">
        <v>3.2</v>
      </c>
      <c r="B351" s="3"/>
    </row>
    <row r="352" spans="1:2">
      <c r="A352" s="1">
        <v>1.77</v>
      </c>
      <c r="B352" s="3"/>
    </row>
    <row r="353" spans="1:2">
      <c r="A353" s="1">
        <v>1.53</v>
      </c>
      <c r="B353" s="3"/>
    </row>
    <row r="354" spans="1:2">
      <c r="A354" s="1">
        <v>5.95</v>
      </c>
      <c r="B354" s="3"/>
    </row>
    <row r="355" spans="1:2">
      <c r="A355" s="1">
        <v>3.43</v>
      </c>
      <c r="B355" s="3"/>
    </row>
    <row r="356" spans="1:2">
      <c r="A356" s="1">
        <v>10.86</v>
      </c>
      <c r="B356" s="3"/>
    </row>
    <row r="357" spans="1:2">
      <c r="A357" s="1">
        <v>6.11</v>
      </c>
      <c r="B357" s="3"/>
    </row>
    <row r="358" spans="1:2">
      <c r="A358" s="1">
        <v>3.02</v>
      </c>
      <c r="B358" s="3"/>
    </row>
    <row r="359" spans="1:2">
      <c r="A359" s="1">
        <v>3.76</v>
      </c>
      <c r="B359" s="3"/>
    </row>
    <row r="360" spans="1:2">
      <c r="A360" s="1">
        <v>11.33</v>
      </c>
      <c r="B360" s="3"/>
    </row>
    <row r="361" spans="1:2">
      <c r="A361" s="1">
        <v>2.4900000000000002</v>
      </c>
      <c r="B361" s="3"/>
    </row>
    <row r="362" spans="1:2">
      <c r="A362" s="1">
        <v>4.05</v>
      </c>
      <c r="B362" s="3"/>
    </row>
    <row r="363" spans="1:2">
      <c r="A363" s="1">
        <v>7</v>
      </c>
      <c r="B363" s="3"/>
    </row>
    <row r="364" spans="1:2">
      <c r="A364" s="1">
        <v>3.81</v>
      </c>
      <c r="B364" s="3"/>
    </row>
    <row r="365" spans="1:2">
      <c r="A365" s="1">
        <v>9.35</v>
      </c>
      <c r="B365" s="3"/>
    </row>
    <row r="366" spans="1:2">
      <c r="A366" s="1">
        <v>5.94</v>
      </c>
      <c r="B366" s="3"/>
    </row>
    <row r="367" spans="1:2">
      <c r="A367" s="1">
        <v>3.19</v>
      </c>
      <c r="B367" s="3"/>
    </row>
    <row r="368" spans="1:2">
      <c r="A368" s="1">
        <v>2.8</v>
      </c>
      <c r="B368" s="3"/>
    </row>
    <row r="369" spans="1:2">
      <c r="A369" s="1">
        <v>1.73</v>
      </c>
      <c r="B369" s="3"/>
    </row>
    <row r="370" spans="1:2">
      <c r="A370" s="1">
        <v>4.09</v>
      </c>
      <c r="B370" s="3"/>
    </row>
    <row r="371" spans="1:2">
      <c r="A371" s="1">
        <v>4.0599999999999996</v>
      </c>
      <c r="B371" s="3"/>
    </row>
    <row r="372" spans="1:2">
      <c r="A372" s="1">
        <v>2.37</v>
      </c>
      <c r="B372" s="3"/>
    </row>
    <row r="373" spans="1:2">
      <c r="A373" s="1">
        <v>1.78</v>
      </c>
      <c r="B373" s="3"/>
    </row>
    <row r="374" spans="1:2">
      <c r="A374" s="1">
        <v>2.99</v>
      </c>
      <c r="B374" s="3"/>
    </row>
    <row r="375" spans="1:2">
      <c r="A375" s="1">
        <v>6.27</v>
      </c>
      <c r="B375" s="3"/>
    </row>
    <row r="376" spans="1:2">
      <c r="A376" s="1">
        <v>3.35</v>
      </c>
      <c r="B376" s="3"/>
    </row>
    <row r="377" spans="1:2">
      <c r="A377" s="1">
        <v>4.7699999999999996</v>
      </c>
      <c r="B377" s="3"/>
    </row>
    <row r="378" spans="1:2">
      <c r="A378" s="1">
        <v>4.2300000000000004</v>
      </c>
      <c r="B378" s="3"/>
    </row>
    <row r="379" spans="1:2">
      <c r="A379" s="1">
        <v>2.4700000000000002</v>
      </c>
      <c r="B379" s="3"/>
    </row>
    <row r="380" spans="1:2">
      <c r="A380" s="1">
        <v>3.07</v>
      </c>
      <c r="B380" s="3"/>
    </row>
    <row r="381" spans="1:2">
      <c r="A381" s="1">
        <v>7.73</v>
      </c>
      <c r="B381" s="3"/>
    </row>
    <row r="382" spans="1:2">
      <c r="A382" s="1">
        <v>3.17</v>
      </c>
      <c r="B382" s="3"/>
    </row>
    <row r="383" spans="1:2">
      <c r="A383" s="1">
        <v>3.24</v>
      </c>
      <c r="B383" s="3"/>
    </row>
    <row r="384" spans="1:2">
      <c r="A384" s="1">
        <v>1.63</v>
      </c>
      <c r="B384" s="3"/>
    </row>
    <row r="385" spans="1:2">
      <c r="A385" s="1">
        <v>1.32</v>
      </c>
      <c r="B385" s="3"/>
    </row>
    <row r="386" spans="1:2">
      <c r="A386" s="1">
        <v>6.01</v>
      </c>
      <c r="B386" s="3"/>
    </row>
    <row r="387" spans="1:2">
      <c r="A387" s="1">
        <v>4.57</v>
      </c>
      <c r="B387" s="3"/>
    </row>
    <row r="388" spans="1:2">
      <c r="A388" s="1">
        <v>2.25</v>
      </c>
      <c r="B388" s="3"/>
    </row>
    <row r="389" spans="1:2">
      <c r="A389" s="1">
        <v>3.78</v>
      </c>
      <c r="B389" s="3"/>
    </row>
    <row r="390" spans="1:2">
      <c r="A390" s="1">
        <v>3.03</v>
      </c>
      <c r="B390" s="3"/>
    </row>
    <row r="391" spans="1:2">
      <c r="A391" s="1">
        <v>6.41</v>
      </c>
      <c r="B391" s="3"/>
    </row>
    <row r="392" spans="1:2">
      <c r="A392" s="1">
        <v>1.89</v>
      </c>
      <c r="B392" s="3"/>
    </row>
    <row r="393" spans="1:2">
      <c r="A393" s="1">
        <v>2.98</v>
      </c>
      <c r="B393" s="3"/>
    </row>
    <row r="394" spans="1:2">
      <c r="A394" s="1">
        <v>8.57</v>
      </c>
      <c r="B394" s="3"/>
    </row>
    <row r="395" spans="1:2">
      <c r="A395" s="1">
        <v>4.3</v>
      </c>
      <c r="B395" s="3"/>
    </row>
    <row r="396" spans="1:2">
      <c r="A396" s="1">
        <v>1.73</v>
      </c>
      <c r="B396" s="3"/>
    </row>
    <row r="397" spans="1:2">
      <c r="A397" s="1">
        <v>6.57</v>
      </c>
      <c r="B397" s="3"/>
    </row>
    <row r="398" spans="1:2">
      <c r="A398" s="1">
        <v>2.78</v>
      </c>
      <c r="B398" s="3"/>
    </row>
    <row r="399" spans="1:2">
      <c r="A399" s="1">
        <v>7.38</v>
      </c>
      <c r="B399" s="3"/>
    </row>
    <row r="400" spans="1:2">
      <c r="A400" s="1">
        <v>4.04</v>
      </c>
      <c r="B400" s="3"/>
    </row>
    <row r="401" spans="1:2">
      <c r="A401" s="1">
        <v>4.71</v>
      </c>
      <c r="B401" s="3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C12" sqref="C12"/>
    </sheetView>
  </sheetViews>
  <sheetFormatPr defaultRowHeight="12.75"/>
  <cols>
    <col min="5" max="5" width="12" bestFit="1" customWidth="1"/>
  </cols>
  <sheetData>
    <row r="1" spans="1: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5">
      <c r="A2">
        <v>0</v>
      </c>
      <c r="B2">
        <v>1</v>
      </c>
      <c r="C2">
        <f t="shared" ref="C2:C12" si="0">LN(B2)</f>
        <v>0</v>
      </c>
    </row>
    <row r="3" spans="1:5">
      <c r="A3">
        <v>1</v>
      </c>
      <c r="B3">
        <v>2</v>
      </c>
      <c r="C3">
        <f t="shared" si="0"/>
        <v>0.69314718055994529</v>
      </c>
      <c r="D3">
        <f t="shared" ref="D3:D12" si="1">C3-C2</f>
        <v>0.69314718055994529</v>
      </c>
      <c r="E3">
        <f t="shared" ref="E3:E12" si="2">B3/B2</f>
        <v>2</v>
      </c>
    </row>
    <row r="4" spans="1:5">
      <c r="A4">
        <v>2</v>
      </c>
      <c r="B4">
        <v>3</v>
      </c>
      <c r="C4">
        <f t="shared" si="0"/>
        <v>1.0986122886681098</v>
      </c>
      <c r="D4">
        <f t="shared" si="1"/>
        <v>0.4054651081081645</v>
      </c>
      <c r="E4">
        <f t="shared" si="2"/>
        <v>1.5</v>
      </c>
    </row>
    <row r="5" spans="1:5">
      <c r="A5">
        <v>3</v>
      </c>
      <c r="B5">
        <v>4</v>
      </c>
      <c r="C5">
        <f t="shared" si="0"/>
        <v>1.3862943611198906</v>
      </c>
      <c r="D5">
        <f t="shared" si="1"/>
        <v>0.28768207245178079</v>
      </c>
      <c r="E5">
        <f t="shared" si="2"/>
        <v>1.3333333333333333</v>
      </c>
    </row>
    <row r="6" spans="1:5">
      <c r="A6">
        <v>4</v>
      </c>
      <c r="B6">
        <v>5</v>
      </c>
      <c r="C6">
        <f t="shared" si="0"/>
        <v>1.6094379124341003</v>
      </c>
      <c r="D6">
        <f t="shared" si="1"/>
        <v>0.22314355131420971</v>
      </c>
      <c r="E6">
        <f t="shared" si="2"/>
        <v>1.25</v>
      </c>
    </row>
    <row r="7" spans="1:5">
      <c r="A7">
        <v>5</v>
      </c>
      <c r="B7">
        <v>6</v>
      </c>
      <c r="C7">
        <f t="shared" si="0"/>
        <v>1.791759469228055</v>
      </c>
      <c r="D7">
        <f t="shared" si="1"/>
        <v>0.18232155679395468</v>
      </c>
      <c r="E7">
        <f t="shared" si="2"/>
        <v>1.2</v>
      </c>
    </row>
    <row r="8" spans="1:5">
      <c r="A8">
        <v>6</v>
      </c>
      <c r="B8">
        <v>7</v>
      </c>
      <c r="C8">
        <f t="shared" si="0"/>
        <v>1.9459101490553132</v>
      </c>
      <c r="D8">
        <f t="shared" si="1"/>
        <v>0.15415067982725827</v>
      </c>
      <c r="E8">
        <f t="shared" si="2"/>
        <v>1.1666666666666667</v>
      </c>
    </row>
    <row r="9" spans="1:5">
      <c r="A9">
        <v>7</v>
      </c>
      <c r="B9">
        <v>8</v>
      </c>
      <c r="C9">
        <f t="shared" si="0"/>
        <v>2.0794415416798357</v>
      </c>
      <c r="D9">
        <f t="shared" si="1"/>
        <v>0.13353139262452252</v>
      </c>
      <c r="E9">
        <f t="shared" si="2"/>
        <v>1.1428571428571428</v>
      </c>
    </row>
    <row r="10" spans="1:5">
      <c r="A10">
        <v>8</v>
      </c>
      <c r="B10">
        <v>9</v>
      </c>
      <c r="C10">
        <f t="shared" si="0"/>
        <v>2.1972245773362196</v>
      </c>
      <c r="D10">
        <f t="shared" si="1"/>
        <v>0.11778303565638382</v>
      </c>
      <c r="E10">
        <f t="shared" si="2"/>
        <v>1.125</v>
      </c>
    </row>
    <row r="11" spans="1:5">
      <c r="A11">
        <v>9</v>
      </c>
      <c r="B11">
        <v>10</v>
      </c>
      <c r="C11">
        <f t="shared" si="0"/>
        <v>2.3025850929940459</v>
      </c>
      <c r="D11">
        <f t="shared" si="1"/>
        <v>0.10536051565782634</v>
      </c>
      <c r="E11">
        <f t="shared" si="2"/>
        <v>1.1111111111111112</v>
      </c>
    </row>
    <row r="12" spans="1:5">
      <c r="A12">
        <v>10</v>
      </c>
      <c r="B12">
        <v>11</v>
      </c>
      <c r="C12">
        <f t="shared" si="0"/>
        <v>2.3978952727983707</v>
      </c>
      <c r="D12">
        <f t="shared" si="1"/>
        <v>9.5310179804324768E-2</v>
      </c>
      <c r="E12">
        <f t="shared" si="2"/>
        <v>1.1000000000000001</v>
      </c>
    </row>
    <row r="17" spans="1:2">
      <c r="A17" t="s">
        <v>9</v>
      </c>
    </row>
    <row r="18" spans="1:2">
      <c r="A18" t="s">
        <v>10</v>
      </c>
    </row>
    <row r="19" spans="1:2">
      <c r="A19" t="s">
        <v>6</v>
      </c>
    </row>
    <row r="20" spans="1:2">
      <c r="A20" t="s">
        <v>7</v>
      </c>
      <c r="B20" t="s">
        <v>8</v>
      </c>
    </row>
    <row r="21" spans="1:2">
      <c r="A21">
        <f>B2</f>
        <v>1</v>
      </c>
      <c r="B21">
        <v>0</v>
      </c>
    </row>
    <row r="22" spans="1:2">
      <c r="A22">
        <f>A21</f>
        <v>1</v>
      </c>
      <c r="B22">
        <f>C2</f>
        <v>0</v>
      </c>
    </row>
    <row r="23" spans="1:2">
      <c r="A23">
        <v>0</v>
      </c>
      <c r="B23">
        <f>B22</f>
        <v>0</v>
      </c>
    </row>
    <row r="24" spans="1:2">
      <c r="A24">
        <v>0</v>
      </c>
      <c r="B24">
        <f>C3</f>
        <v>0.69314718055994529</v>
      </c>
    </row>
    <row r="25" spans="1:2">
      <c r="A25">
        <f>B3</f>
        <v>2</v>
      </c>
      <c r="B25">
        <f>B24</f>
        <v>0.69314718055994529</v>
      </c>
    </row>
    <row r="26" spans="1:2">
      <c r="A26">
        <f>A25</f>
        <v>2</v>
      </c>
      <c r="B26">
        <v>0</v>
      </c>
    </row>
    <row r="27" spans="1:2">
      <c r="A27">
        <f>B4</f>
        <v>3</v>
      </c>
      <c r="B27">
        <v>0</v>
      </c>
    </row>
    <row r="28" spans="1:2">
      <c r="A28">
        <f>A27</f>
        <v>3</v>
      </c>
      <c r="B28">
        <f>C4</f>
        <v>1.0986122886681098</v>
      </c>
    </row>
    <row r="29" spans="1:2">
      <c r="A29">
        <v>0</v>
      </c>
      <c r="B29">
        <f>B28</f>
        <v>1.0986122886681098</v>
      </c>
    </row>
    <row r="30" spans="1:2">
      <c r="A30">
        <v>0</v>
      </c>
      <c r="B30">
        <f>C5</f>
        <v>1.3862943611198906</v>
      </c>
    </row>
    <row r="31" spans="1:2">
      <c r="A31">
        <f>B5</f>
        <v>4</v>
      </c>
      <c r="B31">
        <f>B30</f>
        <v>1.3862943611198906</v>
      </c>
    </row>
    <row r="32" spans="1:2">
      <c r="A32">
        <f>A31</f>
        <v>4</v>
      </c>
      <c r="B32">
        <v>0</v>
      </c>
    </row>
    <row r="33" spans="1:2">
      <c r="A33">
        <f>B6</f>
        <v>5</v>
      </c>
      <c r="B33">
        <v>0</v>
      </c>
    </row>
    <row r="34" spans="1:2">
      <c r="A34">
        <f>A33</f>
        <v>5</v>
      </c>
      <c r="B34">
        <f>C6</f>
        <v>1.6094379124341003</v>
      </c>
    </row>
    <row r="35" spans="1:2">
      <c r="A35">
        <v>0</v>
      </c>
      <c r="B35">
        <f>B34</f>
        <v>1.6094379124341003</v>
      </c>
    </row>
    <row r="36" spans="1:2">
      <c r="A36">
        <v>0</v>
      </c>
      <c r="B36">
        <f>C7</f>
        <v>1.791759469228055</v>
      </c>
    </row>
    <row r="37" spans="1:2">
      <c r="A37">
        <f>B7</f>
        <v>6</v>
      </c>
      <c r="B37">
        <f>B36</f>
        <v>1.791759469228055</v>
      </c>
    </row>
    <row r="38" spans="1:2">
      <c r="A38">
        <f>A37</f>
        <v>6</v>
      </c>
      <c r="B38">
        <v>0</v>
      </c>
    </row>
    <row r="39" spans="1:2">
      <c r="A39">
        <f>B8</f>
        <v>7</v>
      </c>
      <c r="B39">
        <v>0</v>
      </c>
    </row>
    <row r="40" spans="1:2">
      <c r="A40">
        <f>A39</f>
        <v>7</v>
      </c>
      <c r="B40">
        <f>C8</f>
        <v>1.9459101490553132</v>
      </c>
    </row>
    <row r="41" spans="1:2">
      <c r="A41">
        <v>0</v>
      </c>
      <c r="B41">
        <f>B40</f>
        <v>1.9459101490553132</v>
      </c>
    </row>
    <row r="42" spans="1:2">
      <c r="A42">
        <v>0</v>
      </c>
      <c r="B42">
        <f>C9</f>
        <v>2.0794415416798357</v>
      </c>
    </row>
    <row r="43" spans="1:2">
      <c r="A43">
        <f>B9</f>
        <v>8</v>
      </c>
      <c r="B43">
        <f>B42</f>
        <v>2.0794415416798357</v>
      </c>
    </row>
    <row r="44" spans="1:2">
      <c r="A44">
        <f>A43</f>
        <v>8</v>
      </c>
      <c r="B44">
        <v>0</v>
      </c>
    </row>
    <row r="45" spans="1:2">
      <c r="A45">
        <f>B10</f>
        <v>9</v>
      </c>
      <c r="B45">
        <v>0</v>
      </c>
    </row>
    <row r="46" spans="1:2">
      <c r="A46">
        <f>A45</f>
        <v>9</v>
      </c>
      <c r="B46">
        <f>C10</f>
        <v>2.1972245773362196</v>
      </c>
    </row>
    <row r="47" spans="1:2">
      <c r="A47">
        <v>0</v>
      </c>
      <c r="B47">
        <f>B46</f>
        <v>2.1972245773362196</v>
      </c>
    </row>
    <row r="48" spans="1:2">
      <c r="A48">
        <v>0</v>
      </c>
      <c r="B48">
        <f>C11</f>
        <v>2.3025850929940459</v>
      </c>
    </row>
    <row r="49" spans="1:2">
      <c r="A49">
        <f>B11</f>
        <v>10</v>
      </c>
      <c r="B49">
        <f>B48</f>
        <v>2.3025850929940459</v>
      </c>
    </row>
    <row r="50" spans="1:2">
      <c r="A50">
        <f>A49</f>
        <v>10</v>
      </c>
      <c r="B50">
        <v>0</v>
      </c>
    </row>
    <row r="51" spans="1:2">
      <c r="A51">
        <f>B12</f>
        <v>11</v>
      </c>
      <c r="B51">
        <v>0</v>
      </c>
    </row>
    <row r="52" spans="1:2">
      <c r="A52">
        <f>A51</f>
        <v>11</v>
      </c>
      <c r="B52">
        <f>C12</f>
        <v>2.3978952727983707</v>
      </c>
    </row>
    <row r="53" spans="1:2">
      <c r="A53">
        <v>0</v>
      </c>
      <c r="B53">
        <f>B52</f>
        <v>2.3978952727983707</v>
      </c>
    </row>
  </sheetData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2.75"/>
  <cols>
    <col min="1" max="1" width="9.85546875" bestFit="1" customWidth="1"/>
    <col min="2" max="2" width="8.42578125" style="2" bestFit="1" customWidth="1"/>
  </cols>
  <sheetData>
    <row r="1" spans="1:5">
      <c r="A1" s="5" t="s">
        <v>26</v>
      </c>
    </row>
    <row r="3" spans="1:5">
      <c r="A3" s="2" t="s">
        <v>11</v>
      </c>
      <c r="B3" s="2" t="s">
        <v>12</v>
      </c>
      <c r="C3" s="2" t="s">
        <v>13</v>
      </c>
      <c r="D3" s="2"/>
      <c r="E3" s="2"/>
    </row>
    <row r="4" spans="1:5">
      <c r="A4">
        <f>2</f>
        <v>2</v>
      </c>
      <c r="B4" s="4" t="s">
        <v>14</v>
      </c>
      <c r="C4">
        <f t="array" aca="1" ref="C4:C15" ca="1">FREQUENCY('Part 1'!Wait_Times,'Hist-Wait_TimesData'!__UpLims)</f>
        <v>51</v>
      </c>
    </row>
    <row r="5" spans="1:5">
      <c r="A5">
        <f>2.8</f>
        <v>2.8</v>
      </c>
      <c r="B5" s="4" t="s">
        <v>15</v>
      </c>
      <c r="C5">
        <f ca="1"/>
        <v>69</v>
      </c>
    </row>
    <row r="6" spans="1:5">
      <c r="A6">
        <f>3.6</f>
        <v>3.6</v>
      </c>
      <c r="B6" s="4" t="s">
        <v>16</v>
      </c>
      <c r="C6">
        <f ca="1"/>
        <v>76</v>
      </c>
    </row>
    <row r="7" spans="1:5">
      <c r="A7">
        <f>4.4</f>
        <v>4.4000000000000004</v>
      </c>
      <c r="B7" s="4" t="s">
        <v>17</v>
      </c>
      <c r="C7">
        <f ca="1"/>
        <v>67</v>
      </c>
    </row>
    <row r="8" spans="1:5">
      <c r="A8">
        <f>5.2</f>
        <v>5.2</v>
      </c>
      <c r="B8" s="4" t="s">
        <v>18</v>
      </c>
      <c r="C8">
        <f ca="1"/>
        <v>37</v>
      </c>
    </row>
    <row r="9" spans="1:5">
      <c r="A9">
        <f>6</f>
        <v>6</v>
      </c>
      <c r="B9" s="4" t="s">
        <v>19</v>
      </c>
      <c r="C9">
        <f ca="1"/>
        <v>36</v>
      </c>
    </row>
    <row r="10" spans="1:5">
      <c r="A10">
        <f>6.8</f>
        <v>6.8</v>
      </c>
      <c r="B10" s="4" t="s">
        <v>20</v>
      </c>
      <c r="C10">
        <f ca="1"/>
        <v>22</v>
      </c>
    </row>
    <row r="11" spans="1:5">
      <c r="A11">
        <f>7.6</f>
        <v>7.6</v>
      </c>
      <c r="B11" s="4" t="s">
        <v>21</v>
      </c>
      <c r="C11">
        <f ca="1"/>
        <v>13</v>
      </c>
    </row>
    <row r="12" spans="1:5">
      <c r="A12">
        <f>8.4</f>
        <v>8.4</v>
      </c>
      <c r="B12" s="4" t="s">
        <v>22</v>
      </c>
      <c r="C12">
        <f ca="1"/>
        <v>9</v>
      </c>
    </row>
    <row r="13" spans="1:5">
      <c r="A13">
        <f>9.2</f>
        <v>9.1999999999999993</v>
      </c>
      <c r="B13" s="4" t="s">
        <v>23</v>
      </c>
      <c r="C13">
        <f ca="1"/>
        <v>6</v>
      </c>
    </row>
    <row r="14" spans="1:5">
      <c r="A14">
        <f>10</f>
        <v>10</v>
      </c>
      <c r="B14" s="4" t="s">
        <v>24</v>
      </c>
      <c r="C14">
        <f ca="1"/>
        <v>7</v>
      </c>
    </row>
    <row r="15" spans="1:5">
      <c r="B15" s="4" t="s">
        <v>25</v>
      </c>
      <c r="C15">
        <f ca="1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Part 1</vt:lpstr>
      <vt:lpstr>Part 2</vt:lpstr>
      <vt:lpstr>Hist-Wait_TimesData</vt:lpstr>
      <vt:lpstr>Hist-Wait_Times</vt:lpstr>
      <vt:lpstr>'Hist-Wait_TimesData'!__ChRange</vt:lpstr>
      <vt:lpstr>'Hist-Wait_TimesData'!__UpLims</vt:lpstr>
      <vt:lpstr>'Part 1'!Data</vt:lpstr>
      <vt:lpstr>'Part 1'!Wait_Times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2005-08-05T15:22:51Z</dcterms:created>
  <dcterms:modified xsi:type="dcterms:W3CDTF">2014-08-25T13:53:49Z</dcterms:modified>
</cp:coreProperties>
</file>