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Sheet1!$C$4:$E$4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Sheet1!$C$4</definedName>
    <definedName name="solver_lhs2" localSheetId="0" hidden="1">Sheet1!$C$4</definedName>
    <definedName name="solver_lhs3" localSheetId="0" hidden="1">Sheet1!$D$11</definedName>
    <definedName name="solver_lhs4" localSheetId="0" hidden="1">Sheet1!$D$12</definedName>
    <definedName name="solver_lhs5" localSheetId="0" hidden="1">Sheet1!$D$4</definedName>
    <definedName name="solver_lhs6" localSheetId="0" hidden="1">Sheet1!$D$4</definedName>
    <definedName name="solver_lhs7" localSheetId="0" hidden="1">Sheet1!$E$4</definedName>
    <definedName name="solver_lhs8" localSheetId="0" hidden="1">Sheet1!$E$4</definedName>
    <definedName name="solver_lin" localSheetId="0" hidden="1">2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2</definedName>
    <definedName name="solver_nod" localSheetId="0" hidden="1">5000</definedName>
    <definedName name="solver_num" localSheetId="0" hidden="1">8</definedName>
    <definedName name="solver_nwt" localSheetId="0" hidden="1">1</definedName>
    <definedName name="solver_ofx" localSheetId="0" hidden="1">2</definedName>
    <definedName name="solver_opt" localSheetId="0" hidden="1">Sheet1!$C$19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4</definedName>
    <definedName name="solver_rel6" localSheetId="0" hidden="1">3</definedName>
    <definedName name="solver_rel7" localSheetId="0" hidden="1">4</definedName>
    <definedName name="solver_rel8" localSheetId="0" hidden="1">3</definedName>
    <definedName name="solver_reo" localSheetId="0" hidden="1">2</definedName>
    <definedName name="solver_rep" localSheetId="0" hidden="1">2</definedName>
    <definedName name="solver_rhs1" localSheetId="0" hidden="1">integer</definedName>
    <definedName name="solver_rhs2" localSheetId="0" hidden="1">0</definedName>
    <definedName name="solver_rhs3" localSheetId="0" hidden="1">Sheet1!$F$11</definedName>
    <definedName name="solver_rhs4" localSheetId="0" hidden="1">Sheet1!$F$12</definedName>
    <definedName name="solver_rhs5" localSheetId="0" hidden="1">integer</definedName>
    <definedName name="solver_rhs6" localSheetId="0" hidden="1">0</definedName>
    <definedName name="solver_rhs7" localSheetId="0" hidden="1">integer</definedName>
    <definedName name="solver_rhs8" localSheetId="0" hidden="1">0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1</definedName>
    <definedName name="solver_tim" localSheetId="0" hidden="1">100</definedName>
    <definedName name="solver_tol" localSheetId="0" hidden="1">0.0005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25725"/>
</workbook>
</file>

<file path=xl/calcChain.xml><?xml version="1.0" encoding="utf-8"?>
<calcChain xmlns="http://schemas.openxmlformats.org/spreadsheetml/2006/main">
  <c r="E28" i="1"/>
  <c r="E29"/>
  <c r="E30"/>
  <c r="E27"/>
  <c r="C15"/>
  <c r="C16"/>
  <c r="D11"/>
  <c r="C17"/>
  <c r="D12"/>
  <c r="C18"/>
  <c r="C19"/>
</calcChain>
</file>

<file path=xl/sharedStrings.xml><?xml version="1.0" encoding="utf-8"?>
<sst xmlns="http://schemas.openxmlformats.org/spreadsheetml/2006/main" count="25" uniqueCount="24">
  <si>
    <t># Produced</t>
  </si>
  <si>
    <t>Materials Cost</t>
  </si>
  <si>
    <t>Selling Price</t>
  </si>
  <si>
    <t>Chairs</t>
  </si>
  <si>
    <t>Tables</t>
  </si>
  <si>
    <t>Juice Carts</t>
  </si>
  <si>
    <t>Assembly Time (hours)</t>
  </si>
  <si>
    <t>Finishing Time (hours)</t>
  </si>
  <si>
    <t>Assembly</t>
  </si>
  <si>
    <t>Finishing</t>
  </si>
  <si>
    <t>Cost ($/hr)</t>
  </si>
  <si>
    <t>Available hours</t>
  </si>
  <si>
    <t>&lt;=</t>
  </si>
  <si>
    <t>Labor Used</t>
  </si>
  <si>
    <t>Assembly Cost</t>
  </si>
  <si>
    <t>Finishing Cost</t>
  </si>
  <si>
    <t>Total Revenue</t>
  </si>
  <si>
    <t>Net Profit</t>
  </si>
  <si>
    <t>Total Material Cost</t>
  </si>
  <si>
    <t>Labor Information</t>
  </si>
  <si>
    <t>Product Information</t>
  </si>
  <si>
    <t>Profit Information</t>
  </si>
  <si>
    <t>C</t>
  </si>
  <si>
    <t>J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</si>
</sst>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6" fontId="0" fillId="0" borderId="0" xfId="0" applyNumberFormat="1"/>
    <xf numFmtId="0" fontId="3" fillId="0" borderId="0" xfId="0" applyFont="1"/>
    <xf numFmtId="42" fontId="0" fillId="0" borderId="0" xfId="1" applyNumberFormat="1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30"/>
  <sheetViews>
    <sheetView tabSelected="1" workbookViewId="0">
      <selection activeCell="D6" sqref="D6"/>
    </sheetView>
  </sheetViews>
  <sheetFormatPr defaultRowHeight="12.75"/>
  <cols>
    <col min="2" max="2" width="21.140625" customWidth="1"/>
    <col min="3" max="6" width="13.5703125" customWidth="1"/>
  </cols>
  <sheetData>
    <row r="3" spans="2:6">
      <c r="B3" s="3" t="s">
        <v>20</v>
      </c>
      <c r="C3" t="s">
        <v>3</v>
      </c>
      <c r="D3" t="s">
        <v>4</v>
      </c>
      <c r="E3" t="s">
        <v>5</v>
      </c>
    </row>
    <row r="4" spans="2:6">
      <c r="B4" s="1" t="s">
        <v>0</v>
      </c>
      <c r="C4">
        <v>1.9999999999999858</v>
      </c>
      <c r="D4">
        <v>116</v>
      </c>
      <c r="E4">
        <v>0</v>
      </c>
    </row>
    <row r="5" spans="2:6">
      <c r="B5" t="s">
        <v>6</v>
      </c>
      <c r="C5">
        <v>1</v>
      </c>
      <c r="D5">
        <v>1</v>
      </c>
      <c r="E5">
        <v>2</v>
      </c>
    </row>
    <row r="6" spans="2:6">
      <c r="B6" t="s">
        <v>7</v>
      </c>
      <c r="C6">
        <v>1</v>
      </c>
      <c r="D6">
        <v>4</v>
      </c>
      <c r="E6">
        <v>2</v>
      </c>
    </row>
    <row r="7" spans="2:6">
      <c r="B7" t="s">
        <v>1</v>
      </c>
      <c r="C7" s="2">
        <v>5</v>
      </c>
      <c r="D7" s="2">
        <v>15</v>
      </c>
      <c r="E7" s="2">
        <v>10</v>
      </c>
    </row>
    <row r="8" spans="2:6">
      <c r="B8" t="s">
        <v>2</v>
      </c>
      <c r="C8" s="2">
        <v>18</v>
      </c>
      <c r="D8" s="2">
        <v>54</v>
      </c>
      <c r="E8" s="2">
        <v>36</v>
      </c>
    </row>
    <row r="9" spans="2:6">
      <c r="C9" s="2"/>
      <c r="D9" s="2"/>
      <c r="E9" s="2"/>
    </row>
    <row r="10" spans="2:6">
      <c r="B10" s="3" t="s">
        <v>19</v>
      </c>
      <c r="C10" t="s">
        <v>10</v>
      </c>
      <c r="D10" t="s">
        <v>13</v>
      </c>
      <c r="F10" t="s">
        <v>11</v>
      </c>
    </row>
    <row r="11" spans="2:6">
      <c r="B11" t="s">
        <v>8</v>
      </c>
      <c r="C11" s="2">
        <v>4</v>
      </c>
      <c r="D11">
        <f>SUMPRODUCT($C$4:$E$4,C5:E5)</f>
        <v>117.99999999999999</v>
      </c>
      <c r="E11" t="s">
        <v>12</v>
      </c>
      <c r="F11">
        <v>250</v>
      </c>
    </row>
    <row r="12" spans="2:6">
      <c r="B12" t="s">
        <v>9</v>
      </c>
      <c r="C12" s="2">
        <v>7</v>
      </c>
      <c r="D12">
        <f>SUMPRODUCT($C$4:$E$4,C6:E6)</f>
        <v>466</v>
      </c>
      <c r="E12" t="s">
        <v>12</v>
      </c>
      <c r="F12">
        <v>350</v>
      </c>
    </row>
    <row r="13" spans="2:6">
      <c r="C13" s="2"/>
    </row>
    <row r="14" spans="2:6">
      <c r="B14" s="3" t="s">
        <v>21</v>
      </c>
    </row>
    <row r="15" spans="2:6">
      <c r="B15" t="s">
        <v>16</v>
      </c>
      <c r="C15" s="4">
        <f>SUMPRODUCT(C4:E4,C8:E8)</f>
        <v>6300</v>
      </c>
    </row>
    <row r="16" spans="2:6">
      <c r="B16" t="s">
        <v>18</v>
      </c>
      <c r="C16" s="4">
        <f>SUMPRODUCT(C4:E4,C7:E7)</f>
        <v>1750</v>
      </c>
    </row>
    <row r="17" spans="2:5">
      <c r="B17" t="s">
        <v>14</v>
      </c>
      <c r="C17" s="4">
        <f>D11*C11</f>
        <v>471.99999999999994</v>
      </c>
    </row>
    <row r="18" spans="2:5">
      <c r="B18" t="s">
        <v>15</v>
      </c>
      <c r="C18" s="4">
        <f>D12*C12</f>
        <v>3262</v>
      </c>
    </row>
    <row r="19" spans="2:5">
      <c r="B19" t="s">
        <v>17</v>
      </c>
      <c r="C19" s="4">
        <f>C15-(C16+C17+C18)</f>
        <v>816</v>
      </c>
    </row>
    <row r="26" spans="2:5">
      <c r="D26" s="5" t="s">
        <v>22</v>
      </c>
      <c r="E26" s="5" t="s">
        <v>23</v>
      </c>
    </row>
    <row r="27" spans="2:5">
      <c r="D27">
        <v>0</v>
      </c>
      <c r="E27">
        <f>-0.5*(D27-30)+92</f>
        <v>107</v>
      </c>
    </row>
    <row r="28" spans="2:5">
      <c r="D28">
        <v>30</v>
      </c>
      <c r="E28">
        <f>-0.5*(D28-30)+92</f>
        <v>92</v>
      </c>
    </row>
    <row r="29" spans="2:5">
      <c r="D29">
        <v>38</v>
      </c>
      <c r="E29">
        <f>-0.5*(D29-30)+92</f>
        <v>88</v>
      </c>
    </row>
    <row r="30" spans="2:5">
      <c r="D30">
        <v>50</v>
      </c>
      <c r="E30">
        <f>-0.5*(D30-30)+92</f>
        <v>82</v>
      </c>
    </row>
  </sheetData>
  <phoneticPr fontId="2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2006-07-15T10:34:15Z</dcterms:created>
  <dcterms:modified xsi:type="dcterms:W3CDTF">2014-08-25T13:53:50Z</dcterms:modified>
</cp:coreProperties>
</file>